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5135" windowHeight="8130"/>
  </bookViews>
  <sheets>
    <sheet name="מפרט תקציבי לפרויקט מחקר" sheetId="1" r:id="rId1"/>
  </sheets>
  <definedNames>
    <definedName name="_xlnm.Print_Area" localSheetId="0">'מפרט תקציבי לפרויקט מחקר'!$A$1:$H$190</definedName>
  </definedNames>
  <calcPr calcId="125725"/>
</workbook>
</file>

<file path=xl/calcChain.xml><?xml version="1.0" encoding="utf-8"?>
<calcChain xmlns="http://schemas.openxmlformats.org/spreadsheetml/2006/main">
  <c r="G57" i="1"/>
  <c r="G56"/>
  <c r="H56" s="1"/>
  <c r="G55"/>
  <c r="G113"/>
  <c r="G112"/>
  <c r="G111"/>
  <c r="H55"/>
  <c r="B85"/>
  <c r="B140"/>
  <c r="H133"/>
  <c r="F15" s="1"/>
  <c r="H50"/>
  <c r="E10" s="1"/>
  <c r="A140"/>
  <c r="A85"/>
  <c r="H17"/>
  <c r="E85"/>
  <c r="D85"/>
  <c r="C85"/>
  <c r="C141"/>
  <c r="C86"/>
  <c r="H186"/>
  <c r="G15" s="1"/>
  <c r="H178"/>
  <c r="G12" s="1"/>
  <c r="G167"/>
  <c r="H167" s="1"/>
  <c r="G166"/>
  <c r="H166" s="1"/>
  <c r="G165"/>
  <c r="H165" s="1"/>
  <c r="H161"/>
  <c r="G10" s="1"/>
  <c r="H154"/>
  <c r="G9" s="1"/>
  <c r="H125"/>
  <c r="F12" s="1"/>
  <c r="H113"/>
  <c r="H112"/>
  <c r="H111"/>
  <c r="H107"/>
  <c r="F10" s="1"/>
  <c r="H99"/>
  <c r="F9" s="1"/>
  <c r="H77"/>
  <c r="E15" s="1"/>
  <c r="H69"/>
  <c r="E12" s="1"/>
  <c r="H57"/>
  <c r="H43"/>
  <c r="E9" s="1"/>
  <c r="H9" s="1"/>
  <c r="H114" l="1"/>
  <c r="F11" s="1"/>
  <c r="H12"/>
  <c r="H168"/>
  <c r="G11" s="1"/>
  <c r="G13" s="1"/>
  <c r="G14" s="1"/>
  <c r="F13"/>
  <c r="H15"/>
  <c r="H58"/>
  <c r="E11" s="1"/>
  <c r="H11" s="1"/>
  <c r="H10"/>
  <c r="F14"/>
  <c r="F16" s="1"/>
  <c r="F18" s="1"/>
  <c r="E13" l="1"/>
  <c r="G16"/>
  <c r="G18" s="1"/>
  <c r="H13"/>
  <c r="E14"/>
  <c r="H14" s="1"/>
  <c r="E16" l="1"/>
  <c r="E18" s="1"/>
  <c r="H18" s="1"/>
  <c r="H16" l="1"/>
</calcChain>
</file>

<file path=xl/sharedStrings.xml><?xml version="1.0" encoding="utf-8"?>
<sst xmlns="http://schemas.openxmlformats.org/spreadsheetml/2006/main" count="380" uniqueCount="145">
  <si>
    <t>מס'</t>
  </si>
  <si>
    <t>חוקר ראשי</t>
  </si>
  <si>
    <t>מס' מו"פ</t>
  </si>
  <si>
    <t>מס' חשבות</t>
  </si>
  <si>
    <t>מס' מרכבה</t>
  </si>
  <si>
    <t>שנת מחקר</t>
  </si>
  <si>
    <t>2008-6-10</t>
  </si>
  <si>
    <t>28-11-012</t>
  </si>
  <si>
    <t>3-5585</t>
  </si>
  <si>
    <t>שם הפרוייקט</t>
  </si>
  <si>
    <t>כח אדם - משכורות</t>
  </si>
  <si>
    <t xml:space="preserve">המועסקים </t>
  </si>
  <si>
    <t>חישוב המשכורת</t>
  </si>
  <si>
    <t xml:space="preserve">פרטי המועסקים </t>
  </si>
  <si>
    <t xml:space="preserve">עלות ההעסקה </t>
  </si>
  <si>
    <t>לשנת הפרויקט הראשונה</t>
  </si>
  <si>
    <t>השם</t>
  </si>
  <si>
    <t>התואר המקצועי</t>
  </si>
  <si>
    <t>התפקיד במחקר</t>
  </si>
  <si>
    <t>(למשרה מלאה) לחודש*</t>
  </si>
  <si>
    <t>מס'  חודשים</t>
  </si>
  <si>
    <t>הזמן המושקע (%)</t>
  </si>
  <si>
    <t>סה"כ המשכורת לתקופה</t>
  </si>
  <si>
    <t>המקצועי</t>
  </si>
  <si>
    <t>במחקר</t>
  </si>
  <si>
    <t xml:space="preserve">   </t>
  </si>
  <si>
    <t>חודשים</t>
  </si>
  <si>
    <t>המושקע (%)</t>
  </si>
  <si>
    <t>המשכורת  לתקופה</t>
  </si>
  <si>
    <t>פרופ'</t>
  </si>
  <si>
    <t>ד"ר</t>
  </si>
  <si>
    <t>טכנאית</t>
  </si>
  <si>
    <t>עוזרת מחקר</t>
  </si>
  <si>
    <t>מהנדס</t>
  </si>
  <si>
    <t>עוזר מחקר</t>
  </si>
  <si>
    <t>דוקטורנט</t>
  </si>
  <si>
    <t>טרם נקבע</t>
  </si>
  <si>
    <t>מסטרנט</t>
  </si>
  <si>
    <t>סה"כ</t>
  </si>
  <si>
    <t xml:space="preserve">* </t>
  </si>
  <si>
    <t>כוללת שכר ברוטו והפרשות המעביד, בהתאם לפירוט להלן</t>
  </si>
  <si>
    <t>חמרים אזילים*</t>
  </si>
  <si>
    <t>שם הפריט</t>
  </si>
  <si>
    <t xml:space="preserve">יחידה** </t>
  </si>
  <si>
    <t>כמות נדרשת</t>
  </si>
  <si>
    <t>מחיר  ליחידה</t>
  </si>
  <si>
    <t>הסך</t>
  </si>
  <si>
    <t>רכיבים אלקטרוניים, חשמליים, חנקן והליום נוזליים וגזים, כימיקלים ומתכות, רכיבים למערכת ריק, רכיבים ותכנות מחשב...</t>
  </si>
  <si>
    <t xml:space="preserve">  סה"כ</t>
  </si>
  <si>
    <t>התשלום כנגד חשבוניות של ספקים או כנגד חיובים ברורים ומסודרים של מחסן חומרים</t>
  </si>
  <si>
    <t>**</t>
  </si>
  <si>
    <t>מטר, ק"ג וכד'</t>
  </si>
  <si>
    <t xml:space="preserve"> ציוד </t>
  </si>
  <si>
    <t>יחידה*</t>
  </si>
  <si>
    <t>מחיר ליחידה</t>
  </si>
  <si>
    <t>סה"כ עלות</t>
  </si>
  <si>
    <t xml:space="preserve">    הסך**</t>
  </si>
  <si>
    <t>מכשיר a</t>
  </si>
  <si>
    <t>מכשיר b</t>
  </si>
  <si>
    <t>מכשיר c</t>
  </si>
  <si>
    <t xml:space="preserve"> יחידה, מערכת וכד'</t>
  </si>
  <si>
    <t xml:space="preserve">שונות* </t>
  </si>
  <si>
    <t>תאור ההוצאות</t>
  </si>
  <si>
    <t xml:space="preserve">נסיעת עבודה ללפלנדיה - פגישת עבודה עם השותפים למחקר**      </t>
  </si>
  <si>
    <t>סה"כ הוצאות</t>
  </si>
  <si>
    <t>איפיון מיקרוסקופי (SEM ), קרניX של דגמי...</t>
  </si>
  <si>
    <t xml:space="preserve">* אין לכלול בסעיף זה הוצאות הנכללות בתקורה והוצאות נסיעה המכוסות ע"י  תוספות שכר </t>
  </si>
  <si>
    <t>** השתתפות הממשלה בנסיעה לחו"ל היא 75% מסך הוצאות</t>
  </si>
  <si>
    <t xml:space="preserve">עבודות שיבוצעו ע"י קבלני משנה* </t>
  </si>
  <si>
    <t xml:space="preserve"> </t>
  </si>
  <si>
    <t>תאור העבודה</t>
  </si>
  <si>
    <t>שם הקבלן</t>
  </si>
  <si>
    <t>ייצור ואפיון ...</t>
  </si>
  <si>
    <t>אוניברסיטה ...</t>
  </si>
  <si>
    <t>בית מלאכה של האונ'...</t>
  </si>
  <si>
    <t>ביצוע עבודות...</t>
  </si>
  <si>
    <t>חברת ...</t>
  </si>
  <si>
    <t xml:space="preserve">*  </t>
  </si>
  <si>
    <t>יש לצרף הצעות מחיר מפורטות של קבלני משנה חיצוניים ולפרט מס' שעות עבודה ומחיר לשעה לבתי- מלאכה או מעבדות של המוסד. התשלום יהיה כנגד חשבוניות מס של לקבלני חוץ, או חיובים פנימיים ברורים ומסודרים של  יחידות בתוך המוסד (בתי מלאכה, מעבדות וכו').</t>
  </si>
  <si>
    <t>תאריך:</t>
  </si>
  <si>
    <t xml:space="preserve">משך הפרויקט </t>
  </si>
  <si>
    <t>[שנים]</t>
  </si>
  <si>
    <t>ריכוז תקציב</t>
  </si>
  <si>
    <t>סד'</t>
  </si>
  <si>
    <t>סעיף</t>
  </si>
  <si>
    <t>שנת הבקשה</t>
  </si>
  <si>
    <t>התקציב הכולל</t>
  </si>
  <si>
    <t>כח אדם</t>
  </si>
  <si>
    <t>חומרים</t>
  </si>
  <si>
    <t>ציוד</t>
  </si>
  <si>
    <t>שונות</t>
  </si>
  <si>
    <t>סה"כ (1-4)</t>
  </si>
  <si>
    <t>תקורה*</t>
  </si>
  <si>
    <t>קבלני משנה</t>
  </si>
  <si>
    <t>סך-הכל (ללא מע"מ)</t>
  </si>
  <si>
    <t>מס ערך מוסף**</t>
  </si>
  <si>
    <t>סך-הכל</t>
  </si>
  <si>
    <t>*</t>
  </si>
  <si>
    <t>שם החותם</t>
  </si>
  <si>
    <t>תפקיד</t>
  </si>
  <si>
    <t>חתימה</t>
  </si>
  <si>
    <t>חותמת המוסד</t>
  </si>
  <si>
    <t>ב - שניה</t>
  </si>
  <si>
    <t>השתתפות הממשלה בנסיעה לחו"ל היא 75% מסך הוצאות</t>
  </si>
  <si>
    <t>ג-שלישית</t>
  </si>
  <si>
    <t xml:space="preserve">אין לכלול בסעיף זה הוצאות הנכללות בתקורה והוצאות נסיעה המכוסות ע"י  תוספות שכר </t>
  </si>
  <si>
    <t xml:space="preserve">סה"כ  </t>
  </si>
  <si>
    <t>אש"ל ונסיעות בארץ בהתאם לתעריפי נש"ם</t>
  </si>
  <si>
    <t xml:space="preserve">בניית דגם... (חומרים + שעות עבודה לפי ... ₪\שעה) </t>
  </si>
  <si>
    <t xml:space="preserve">שנה ב' </t>
  </si>
  <si>
    <t>שנה ג'</t>
  </si>
  <si>
    <t>2009-n-m</t>
  </si>
  <si>
    <t>nn-mm-kkk</t>
  </si>
  <si>
    <t>n-mmmm</t>
  </si>
  <si>
    <t>מפרט תקציבי</t>
  </si>
  <si>
    <t>נושא המחקר</t>
  </si>
  <si>
    <t>שם ותואר ה-PI</t>
  </si>
  <si>
    <t>שם א</t>
  </si>
  <si>
    <t>שם ב'</t>
  </si>
  <si>
    <t>שם ג'</t>
  </si>
  <si>
    <t>שם ד'</t>
  </si>
  <si>
    <t>שם ה'</t>
  </si>
  <si>
    <t>ניתן להוסיף שמות נוספים ע"י הכנסת שורה נוספת לטבלה</t>
  </si>
  <si>
    <t>ניתן להוסיף פריטים נוספים ע"י הכנסת שורה נוספת לטבלה</t>
  </si>
  <si>
    <t>יחידה**</t>
  </si>
  <si>
    <t>!</t>
  </si>
  <si>
    <t xml:space="preserve">יחידה* </t>
  </si>
  <si>
    <t>N</t>
  </si>
  <si>
    <r>
      <rPr>
        <sz val="10"/>
        <color indexed="62"/>
        <rFont val="Arial"/>
        <family val="2"/>
      </rPr>
      <t>ב</t>
    </r>
    <r>
      <rPr>
        <b/>
        <sz val="10"/>
        <color indexed="62"/>
        <rFont val="Arial"/>
        <family val="2"/>
      </rPr>
      <t>ניית דגם... (חומרים + שעות עבודה לפי ... ₪\שעה)</t>
    </r>
  </si>
  <si>
    <t>א.</t>
  </si>
  <si>
    <t>ב.</t>
  </si>
  <si>
    <t>יש לצרף הצעות מחיר מפורטות של קבלני משנה חיצוניים ולפרט מס' שעות עבודה ומחיר לשעה לבתי- מלאכה או מעבדות של המוסד. התשלום יהיה כנגד חשבוניות מס של לקבלני חוץ, או חיובים פנימיים ברורים ומסודרים של  יחידות בתוך המוסד (בתי מלאכה, מעבדות וכו'). על פי חוק חובת מכרזים למעט שותפים למחקר.</t>
  </si>
  <si>
    <t>התקורה מחושבת כ- 15% מהסכום של הסעיפים 1. עד 4, והיא כוללת הוצאות מזכירות (הדפסות, צילומים, תקשורת וכו'), הכנת דו"חות, תחזוקה שוטפת וכיו"ב.</t>
  </si>
  <si>
    <t>אינו חל על מוסד אקדמי המוגדר כמלכ"ר. התקשרת עם מי שאינו מוסד מחקר וחייבת במע"מ מקבלים פטור מע"מ מהמדען הראשי הסכומים כולם אינם כוללים מע"מ יש לתת ביטוי לכך.</t>
  </si>
  <si>
    <t>הנחיות כלליות לסעיפי המפרט התקציבי הנ"ל.</t>
  </si>
  <si>
    <t>אין לכלול במפרט הוצאות הנכללות בתקורה כגון: הדפסות, דיו וכד'. חלפים לציוד מדעי יכולים להיות גם באזילים, בתנאי שאלו חלפים הקשורים במחקר עצמו, ולא בלאי רגיל של מיכשור. נסיעות לחו"ל ימומנו בשיעור של עד 75%. במפרט התקציבי יינתן אומדן עלות, אך כששה שבועות לפני ביצוע הנסיעה תוגש בקשה מפורטת לאישור המשרד.</t>
  </si>
  <si>
    <t>נסיעות שמטרתן לייצג את המשרד בפורום בינלאומי ימומנו בשיעור של 100%. נסיעות אלה  חייבות באישור מראש ובכתב של מנכ"ל המשרד. הן לא ישולמו מתקציב המחקר, אך יצוינו במפרט התקציבי כהוצאה צפויה/אפשרית.</t>
  </si>
  <si>
    <r>
      <t>סעיף כח אדם</t>
    </r>
    <r>
      <rPr>
        <sz val="8"/>
        <color theme="1"/>
        <rFont val="David"/>
        <family val="2"/>
        <charset val="177"/>
      </rPr>
      <t xml:space="preserve"> -</t>
    </r>
    <r>
      <rPr>
        <sz val="8"/>
        <color rgb="FF000000"/>
        <rFont val="David"/>
        <family val="2"/>
        <charset val="177"/>
      </rPr>
      <t xml:space="preserve"> בסעיף זה יצוינו סוגי כ"א (כגון: חוקרים, מהנדסים, טכנאים וכד') וזאת תחת הסעיף "התפקיד במחקר". יצוין סה"כ המשכורת לתקופה, בהתאם לטבלאות השכר המאושרות ע"י המשרד. חוקר ראשי יהיה ללא שכר, אלא אם איננו נמנה על הסגל של מוסד המחקר, והוא מועסק רק במחקר המוצע. אין צורך לפרט את שמות המועסקים ואחוז המשרה – כחודש לאחר תחילת המחקר תשלח מנהלת מו"פ לחשבות משרד האנרגיה והמים רשימה מפורטת של השמות ואחוז ההעסקה של כל אחד. עליכם לרשום בתחתית הסעיף את ההערה הבאה: </t>
    </r>
    <r>
      <rPr>
        <u/>
        <sz val="8"/>
        <color rgb="FF000000"/>
        <rFont val="David"/>
        <family val="2"/>
        <charset val="177"/>
      </rPr>
      <t>התשלום מותנה בקבלת שמות המועסקים ואחוז מישרתם, ובאישור הגורם המקצועי לאיוש.</t>
    </r>
    <r>
      <rPr>
        <sz val="8"/>
        <color rgb="FF000000"/>
        <rFont val="David"/>
        <family val="2"/>
        <charset val="177"/>
      </rPr>
      <t xml:space="preserve"> </t>
    </r>
  </si>
  <si>
    <r>
      <t xml:space="preserve">מוסדות המחקר רשאים לבקש תמורה בשיעור של עד 100% מהוצאות המחקר, למעט הוצאות שכר של חוקרים ראשיים שהינם חברי סגל אקדמי והמועסקים במשרה מלאה וקבועה במוסד מתוקצב. לדוגמה - חברי סגל אקדמי שמשכורתם משולמת על ידי הוועדה לתכנון ותקצוב של המועצה להשכלה גבוהה. לא יתאפשר כפל משכורות. התמורה עבור רכישת ציוד קבוע תהיה בגובה של הפחת המוכר במהלך שנות המחקר. פירוט שיעור התמורה מופיע בנוהל באתר המשרד.  </t>
    </r>
    <r>
      <rPr>
        <u/>
        <sz val="8"/>
        <color rgb="FFFF0000"/>
        <rFont val="David"/>
        <family val="2"/>
        <charset val="177"/>
      </rPr>
      <t xml:space="preserve"> </t>
    </r>
  </si>
  <si>
    <r>
      <t>סעיף חומרים אזילים</t>
    </r>
    <r>
      <rPr>
        <sz val="8"/>
        <color rgb="FF000000"/>
        <rFont val="David"/>
        <family val="2"/>
        <charset val="177"/>
      </rPr>
      <t xml:space="preserve"> – בסעיף זה ירשם "שם הפריט" ו"סה"כ עלות". אין צורך לפרט כמויות. עליכם לרשום בתחתית הסעיף את ההערה הבאה: </t>
    </r>
    <r>
      <rPr>
        <u/>
        <sz val="8"/>
        <color rgb="FF000000"/>
        <rFont val="David"/>
        <family val="2"/>
        <charset val="177"/>
      </rPr>
      <t xml:space="preserve">התשלום מותנה בקבלת פירוט של מחיר ליח' + כמות נדרשת וכנגד חיוב פנימי. </t>
    </r>
  </si>
  <si>
    <r>
      <t xml:space="preserve">סעיף ציוד </t>
    </r>
    <r>
      <rPr>
        <sz val="8"/>
        <color rgb="FF000000"/>
        <rFont val="David"/>
        <family val="2"/>
        <charset val="177"/>
      </rPr>
      <t xml:space="preserve"> – בסעיף זה ירשמו  שם הפריט, כמות נדרשת, מחיר ליחידה וסה"כ העלות. המשרד ישלם 20% מסה"כ העלות עבור כל שנת מחקר, וזהו הסכום שירשם ב"סך לתשלום". ציוד מחשוב ימומן ע"י המשרד בסכום שלא יעלה על 33% מעלות הציוד עבור כל שנת מחקר. ציוד ייעודי אחר, שמטרתו לשמש מחקר מסויים בלבד, יוכל לקבל מימון של עד 100% שימומנו בחלקים שווים לאורך שנות המחקר, כל זאת באישור מראש של האחראים המקצועיים במשרד. אם מדובר בציוד שייבנה על ידי קבלן משנה, יש לרשום אותו בסעיף "קבלני משנה". </t>
    </r>
  </si>
  <si>
    <r>
      <t>סעיף שונות</t>
    </r>
    <r>
      <rPr>
        <sz val="8"/>
        <color rgb="FF000000"/>
        <rFont val="David"/>
        <family val="2"/>
        <charset val="177"/>
      </rPr>
      <t xml:space="preserve"> – אש"ל ונסיעות. יש לרשום את הסכום הדרוש, ללא פירוט. עליכם לרשום בתחתית הסעיף את ההערה הבאה: </t>
    </r>
    <r>
      <rPr>
        <u/>
        <sz val="8"/>
        <color rgb="FF000000"/>
        <rFont val="David"/>
        <family val="2"/>
        <charset val="177"/>
      </rPr>
      <t>"התשלום יבוצע עם קבלת פירוט ק"מ ומחיר לק"מ עפ"י התעריפים המקובלים ע"י החשכ"ל</t>
    </r>
    <r>
      <rPr>
        <sz val="8"/>
        <color rgb="FF000000"/>
        <rFont val="David"/>
        <family val="2"/>
        <charset val="177"/>
      </rPr>
      <t>.</t>
    </r>
  </si>
  <si>
    <r>
      <t xml:space="preserve">סעיף קבלני משנה </t>
    </r>
    <r>
      <rPr>
        <sz val="8"/>
        <color rgb="FF000000"/>
        <rFont val="David"/>
        <family val="2"/>
        <charset val="177"/>
      </rPr>
      <t>-  בסעיף זה יש למלא את סעיף "תיאור עבודה" ואת סך התשלום המבוקש. יש לצרף הצעת מחיר המהווה אומדן להעסקת קבלני המשנה.</t>
    </r>
  </si>
  <si>
    <r>
      <t>הערות חשובות</t>
    </r>
    <r>
      <rPr>
        <sz val="8"/>
        <color rgb="FF000000"/>
        <rFont val="David"/>
        <family val="2"/>
        <charset val="177"/>
      </rPr>
      <t xml:space="preserve">: יש להדגיש בפני החוקרים ונציגי רשויות המחקר כי: </t>
    </r>
  </si>
  <si>
    <t>השתתפות המשרד בעלות הציוד תהא עד 20% מעלות הציוד עבור כל שנת מחקר, וההשתתפות בעלות ציוד מחשוב תהא עד 33% מעלות ציוד המחשוב עבור כל שנת מחקר.</t>
  </si>
</sst>
</file>

<file path=xl/styles.xml><?xml version="1.0" encoding="utf-8"?>
<styleSheet xmlns="http://schemas.openxmlformats.org/spreadsheetml/2006/main">
  <numFmts count="2">
    <numFmt numFmtId="43" formatCode="_ * #,##0.00_ ;_ * \-#,##0.00_ ;_ * &quot;-&quot;??_ ;_ @_ "/>
    <numFmt numFmtId="164" formatCode="_ * #,##0_ ;_ * \-#,##0_ ;_ * &quot;-&quot;??_ ;_ @_ "/>
  </numFmts>
  <fonts count="37">
    <font>
      <sz val="11"/>
      <color theme="1"/>
      <name val="Calibri"/>
      <family val="2"/>
      <charset val="177"/>
      <scheme val="minor"/>
    </font>
    <font>
      <b/>
      <sz val="12"/>
      <name val="David"/>
      <family val="2"/>
      <charset val="177"/>
    </font>
    <font>
      <sz val="12"/>
      <name val="Arial"/>
      <family val="2"/>
    </font>
    <font>
      <b/>
      <sz val="11"/>
      <name val="David"/>
      <family val="2"/>
      <charset val="177"/>
    </font>
    <font>
      <b/>
      <sz val="10"/>
      <color indexed="8"/>
      <name val="David"/>
      <family val="2"/>
      <charset val="177"/>
    </font>
    <font>
      <sz val="10"/>
      <name val="Arial"/>
      <family val="2"/>
    </font>
    <font>
      <b/>
      <sz val="14"/>
      <name val="David"/>
      <family val="2"/>
      <charset val="177"/>
    </font>
    <font>
      <sz val="11"/>
      <name val="David"/>
      <family val="2"/>
      <charset val="177"/>
    </font>
    <font>
      <sz val="11"/>
      <color indexed="12"/>
      <name val="David"/>
      <family val="2"/>
      <charset val="177"/>
    </font>
    <font>
      <sz val="11"/>
      <color indexed="8"/>
      <name val="David"/>
      <family val="2"/>
      <charset val="177"/>
    </font>
    <font>
      <b/>
      <sz val="11"/>
      <color indexed="8"/>
      <name val="David"/>
      <family val="2"/>
      <charset val="177"/>
    </font>
    <font>
      <sz val="10"/>
      <name val="David"/>
      <family val="2"/>
      <charset val="177"/>
    </font>
    <font>
      <sz val="9"/>
      <name val="David"/>
      <family val="2"/>
      <charset val="177"/>
    </font>
    <font>
      <sz val="11"/>
      <name val="Arial"/>
      <family val="2"/>
    </font>
    <font>
      <b/>
      <sz val="11"/>
      <name val="Arial"/>
      <family val="2"/>
    </font>
    <font>
      <sz val="12"/>
      <name val="David"/>
      <family val="2"/>
      <charset val="177"/>
    </font>
    <font>
      <b/>
      <sz val="14"/>
      <color indexed="60"/>
      <name val="David"/>
      <family val="2"/>
      <charset val="177"/>
    </font>
    <font>
      <b/>
      <sz val="14"/>
      <color indexed="8"/>
      <name val="David"/>
      <family val="2"/>
      <charset val="177"/>
    </font>
    <font>
      <b/>
      <sz val="10"/>
      <color indexed="62"/>
      <name val="Arial"/>
      <family val="2"/>
    </font>
    <font>
      <sz val="10"/>
      <color indexed="62"/>
      <name val="Arial"/>
      <family val="2"/>
    </font>
    <font>
      <sz val="11"/>
      <color theme="1"/>
      <name val="Calibri"/>
      <family val="2"/>
      <charset val="177"/>
      <scheme val="minor"/>
    </font>
    <font>
      <b/>
      <sz val="11"/>
      <color theme="1"/>
      <name val="David"/>
      <family val="2"/>
      <charset val="177"/>
    </font>
    <font>
      <b/>
      <sz val="11"/>
      <color theme="4" tint="-0.249977111117893"/>
      <name val="David"/>
      <family val="2"/>
      <charset val="177"/>
    </font>
    <font>
      <sz val="12"/>
      <color theme="3" tint="0.39997558519241921"/>
      <name val="Arial"/>
      <family val="2"/>
    </font>
    <font>
      <sz val="11"/>
      <color theme="4" tint="-0.249977111117893"/>
      <name val="David"/>
      <family val="2"/>
      <charset val="177"/>
    </font>
    <font>
      <sz val="11"/>
      <color theme="4" tint="-0.249977111117893"/>
      <name val="Arial"/>
      <family val="2"/>
    </font>
    <font>
      <b/>
      <sz val="12"/>
      <color theme="4" tint="-0.249977111117893"/>
      <name val="David"/>
      <family val="2"/>
      <charset val="177"/>
    </font>
    <font>
      <b/>
      <sz val="10"/>
      <color theme="4" tint="-0.249977111117893"/>
      <name val="Arial"/>
      <family val="2"/>
    </font>
    <font>
      <b/>
      <sz val="11"/>
      <color theme="4" tint="-0.249977111117893"/>
      <name val="Arial"/>
      <family val="2"/>
    </font>
    <font>
      <vertAlign val="superscript"/>
      <sz val="8"/>
      <color theme="1"/>
      <name val="Times New Roman"/>
      <family val="1"/>
    </font>
    <font>
      <sz val="8"/>
      <color theme="1"/>
      <name val="David"/>
      <family val="2"/>
      <charset val="177"/>
    </font>
    <font>
      <sz val="8"/>
      <color theme="1"/>
      <name val="Calibri"/>
      <family val="2"/>
    </font>
    <font>
      <b/>
      <u/>
      <sz val="8"/>
      <color theme="1"/>
      <name val="David"/>
      <family val="2"/>
      <charset val="177"/>
    </font>
    <font>
      <u/>
      <sz val="8"/>
      <color theme="1"/>
      <name val="David"/>
      <family val="2"/>
      <charset val="177"/>
    </font>
    <font>
      <sz val="8"/>
      <color rgb="FF000000"/>
      <name val="David"/>
      <family val="2"/>
      <charset val="177"/>
    </font>
    <font>
      <u/>
      <sz val="8"/>
      <color rgb="FF000000"/>
      <name val="David"/>
      <family val="2"/>
      <charset val="177"/>
    </font>
    <font>
      <u/>
      <sz val="8"/>
      <color rgb="FFFF0000"/>
      <name val="David"/>
      <family val="2"/>
      <charset val="177"/>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s>
  <borders count="61">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medium">
        <color indexed="64"/>
      </right>
      <top style="thin">
        <color indexed="64"/>
      </top>
      <bottom style="medium">
        <color indexed="64"/>
      </bottom>
      <diagonal/>
    </border>
    <border>
      <left/>
      <right/>
      <top style="thin">
        <color indexed="64"/>
      </top>
      <bottom/>
      <diagonal/>
    </border>
  </borders>
  <cellStyleXfs count="2">
    <xf numFmtId="0" fontId="0" fillId="0" borderId="0"/>
    <xf numFmtId="43" fontId="20" fillId="0" borderId="0" applyFont="0" applyFill="0" applyBorder="0" applyAlignment="0" applyProtection="0"/>
  </cellStyleXfs>
  <cellXfs count="299">
    <xf numFmtId="0" fontId="0" fillId="0" borderId="0" xfId="0"/>
    <xf numFmtId="0" fontId="1" fillId="0" borderId="1" xfId="0" applyFont="1" applyBorder="1" applyAlignment="1" applyProtection="1">
      <alignment horizontal="center" vertical="center"/>
    </xf>
    <xf numFmtId="49" fontId="4" fillId="0" borderId="2" xfId="0" applyNumberFormat="1" applyFont="1" applyFill="1" applyBorder="1" applyAlignment="1" applyProtection="1">
      <alignment horizontal="center" vertical="center"/>
    </xf>
    <xf numFmtId="49" fontId="4" fillId="0" borderId="2" xfId="0" applyNumberFormat="1" applyFont="1" applyBorder="1" applyAlignment="1" applyProtection="1">
      <alignment horizontal="center" vertical="center"/>
    </xf>
    <xf numFmtId="0" fontId="6" fillId="0" borderId="0" xfId="0" applyFont="1" applyBorder="1" applyAlignment="1" applyProtection="1">
      <alignment horizontal="center" vertical="center" readingOrder="2"/>
    </xf>
    <xf numFmtId="0" fontId="7" fillId="0" borderId="0" xfId="0" applyFont="1" applyAlignment="1" applyProtection="1">
      <alignment vertical="center"/>
    </xf>
    <xf numFmtId="0" fontId="7" fillId="0" borderId="0" xfId="0" applyFont="1" applyBorder="1" applyAlignment="1" applyProtection="1">
      <alignment horizontal="right" vertical="center" wrapText="1" readingOrder="2"/>
    </xf>
    <xf numFmtId="0" fontId="7" fillId="0" borderId="0" xfId="0" applyFont="1" applyAlignment="1" applyProtection="1">
      <alignment horizontal="center" vertical="center"/>
    </xf>
    <xf numFmtId="0" fontId="6" fillId="0" borderId="0" xfId="0" applyFont="1" applyBorder="1" applyAlignment="1" applyProtection="1">
      <alignment horizontal="center" vertical="center"/>
    </xf>
    <xf numFmtId="0" fontId="3" fillId="0" borderId="4" xfId="0" applyFont="1" applyBorder="1" applyAlignment="1" applyProtection="1">
      <alignment horizontal="center" vertical="center" wrapText="1" readingOrder="2"/>
    </xf>
    <xf numFmtId="164" fontId="3" fillId="0" borderId="4" xfId="1" applyNumberFormat="1" applyFont="1" applyBorder="1" applyAlignment="1" applyProtection="1">
      <alignment horizontal="center" vertical="center" wrapText="1" readingOrder="2"/>
    </xf>
    <xf numFmtId="0" fontId="7" fillId="0" borderId="5" xfId="0" applyFont="1" applyBorder="1" applyAlignment="1" applyProtection="1">
      <alignment horizontal="center" vertical="center" wrapText="1" readingOrder="2"/>
    </xf>
    <xf numFmtId="0" fontId="7" fillId="0" borderId="6" xfId="0" applyFont="1" applyBorder="1" applyAlignment="1" applyProtection="1">
      <alignment horizontal="center" vertical="center" wrapText="1" readingOrder="2"/>
    </xf>
    <xf numFmtId="0" fontId="7" fillId="0" borderId="3" xfId="0" applyFont="1" applyBorder="1" applyAlignment="1" applyProtection="1">
      <alignment horizontal="center" vertical="center" wrapText="1" readingOrder="2"/>
    </xf>
    <xf numFmtId="3" fontId="7" fillId="0" borderId="3" xfId="1" applyNumberFormat="1" applyFont="1" applyBorder="1" applyAlignment="1" applyProtection="1">
      <alignment vertical="center" wrapText="1" readingOrder="2"/>
    </xf>
    <xf numFmtId="0" fontId="3" fillId="0" borderId="0" xfId="0" applyFont="1" applyBorder="1" applyAlignment="1" applyProtection="1">
      <alignment horizontal="left" vertical="center" wrapText="1" readingOrder="2"/>
    </xf>
    <xf numFmtId="3" fontId="10" fillId="2" borderId="3" xfId="1" applyNumberFormat="1" applyFont="1" applyFill="1" applyBorder="1" applyAlignment="1" applyProtection="1">
      <alignment vertical="center" wrapText="1" readingOrder="2"/>
    </xf>
    <xf numFmtId="0" fontId="11" fillId="0" borderId="0" xfId="0" applyFont="1" applyAlignment="1" applyProtection="1">
      <alignment horizontal="center" vertical="center" readingOrder="2"/>
    </xf>
    <xf numFmtId="0" fontId="6" fillId="0" borderId="0" xfId="0" applyFont="1" applyBorder="1" applyAlignment="1" applyProtection="1">
      <alignment horizontal="right" vertical="center" readingOrder="2"/>
    </xf>
    <xf numFmtId="164" fontId="3" fillId="0" borderId="7" xfId="1" applyNumberFormat="1" applyFont="1" applyBorder="1" applyAlignment="1" applyProtection="1">
      <alignment horizontal="center" vertical="center" wrapText="1" readingOrder="2"/>
    </xf>
    <xf numFmtId="0" fontId="3" fillId="0" borderId="8" xfId="0" applyFont="1" applyBorder="1" applyAlignment="1" applyProtection="1">
      <alignment horizontal="left" vertical="center" wrapText="1" readingOrder="2"/>
    </xf>
    <xf numFmtId="3" fontId="10" fillId="2" borderId="9" xfId="1" applyNumberFormat="1" applyFont="1" applyFill="1" applyBorder="1" applyAlignment="1" applyProtection="1">
      <alignment horizontal="left" vertical="center" wrapText="1" readingOrder="2"/>
    </xf>
    <xf numFmtId="0" fontId="12" fillId="0" borderId="0" xfId="0" applyFont="1" applyAlignment="1" applyProtection="1">
      <alignment horizontal="center" vertical="center"/>
    </xf>
    <xf numFmtId="0" fontId="7" fillId="0" borderId="0" xfId="0" applyFont="1" applyBorder="1" applyAlignment="1" applyProtection="1">
      <alignment horizontal="center" vertical="center"/>
    </xf>
    <xf numFmtId="0" fontId="8" fillId="0" borderId="0" xfId="0" applyFont="1" applyBorder="1" applyAlignment="1" applyProtection="1">
      <alignment horizontal="right" vertical="center" wrapText="1" readingOrder="2"/>
    </xf>
    <xf numFmtId="0" fontId="8" fillId="0" borderId="0" xfId="0" applyFont="1" applyBorder="1" applyAlignment="1" applyProtection="1">
      <alignment horizontal="center" vertical="center" wrapText="1" readingOrder="2"/>
    </xf>
    <xf numFmtId="3" fontId="10" fillId="2" borderId="4" xfId="1" applyNumberFormat="1" applyFont="1" applyFill="1" applyBorder="1" applyAlignment="1" applyProtection="1">
      <alignment horizontal="left" vertical="center" wrapText="1" readingOrder="2"/>
    </xf>
    <xf numFmtId="0" fontId="11" fillId="0" borderId="0" xfId="0" applyFont="1" applyAlignment="1" applyProtection="1">
      <alignment horizontal="right" vertical="center" readingOrder="2"/>
    </xf>
    <xf numFmtId="0" fontId="5" fillId="0" borderId="0" xfId="0" applyFont="1" applyAlignment="1" applyProtection="1">
      <alignment vertical="center"/>
    </xf>
    <xf numFmtId="164" fontId="13" fillId="0" borderId="0" xfId="1" applyNumberFormat="1" applyFont="1" applyAlignment="1" applyProtection="1">
      <alignment horizontal="right" vertical="center"/>
    </xf>
    <xf numFmtId="0" fontId="13" fillId="0" borderId="0" xfId="0" applyFont="1" applyAlignment="1" applyProtection="1">
      <alignment vertical="center"/>
    </xf>
    <xf numFmtId="164" fontId="13" fillId="0" borderId="0" xfId="1" applyNumberFormat="1" applyFont="1" applyAlignment="1" applyProtection="1">
      <alignment vertical="center"/>
    </xf>
    <xf numFmtId="0" fontId="11" fillId="0" borderId="0" xfId="0" applyFont="1" applyAlignment="1" applyProtection="1">
      <alignment horizontal="center" vertical="top"/>
    </xf>
    <xf numFmtId="0" fontId="2" fillId="0" borderId="0" xfId="0" applyFont="1" applyAlignment="1" applyProtection="1">
      <alignment vertical="center"/>
    </xf>
    <xf numFmtId="0" fontId="15" fillId="0" borderId="0" xfId="0" applyFont="1" applyAlignment="1" applyProtection="1">
      <alignment horizontal="left" vertical="center"/>
    </xf>
    <xf numFmtId="164" fontId="2" fillId="0" borderId="0" xfId="1" applyNumberFormat="1" applyFont="1" applyAlignment="1" applyProtection="1">
      <alignment vertical="center"/>
    </xf>
    <xf numFmtId="0" fontId="2" fillId="0" borderId="0" xfId="0" applyFont="1" applyBorder="1" applyAlignment="1" applyProtection="1">
      <alignment vertical="center"/>
    </xf>
    <xf numFmtId="0" fontId="3" fillId="0" borderId="1" xfId="0" applyFont="1" applyBorder="1" applyAlignment="1" applyProtection="1">
      <alignment horizontal="center" vertical="center" wrapText="1"/>
    </xf>
    <xf numFmtId="0" fontId="7" fillId="0" borderId="4" xfId="0" applyFont="1" applyBorder="1" applyAlignment="1" applyProtection="1">
      <alignment horizontal="center" vertical="center"/>
    </xf>
    <xf numFmtId="0" fontId="3" fillId="2" borderId="4" xfId="0" applyFont="1" applyFill="1" applyBorder="1" applyAlignment="1" applyProtection="1">
      <alignment horizontal="center" vertical="center" wrapText="1" readingOrder="2"/>
    </xf>
    <xf numFmtId="0" fontId="3" fillId="3" borderId="10" xfId="0" applyFont="1" applyFill="1" applyBorder="1" applyAlignment="1" applyProtection="1">
      <alignment horizontal="center" vertical="center" wrapText="1"/>
    </xf>
    <xf numFmtId="0" fontId="3" fillId="4" borderId="11" xfId="0" applyFont="1" applyFill="1" applyBorder="1" applyAlignment="1" applyProtection="1">
      <alignment horizontal="center" vertical="center" wrapText="1" readingOrder="2"/>
    </xf>
    <xf numFmtId="0" fontId="3" fillId="5" borderId="4" xfId="0" applyFont="1" applyFill="1" applyBorder="1" applyAlignment="1" applyProtection="1">
      <alignment horizontal="center" vertical="center" wrapText="1" readingOrder="2"/>
    </xf>
    <xf numFmtId="0" fontId="7" fillId="0" borderId="12" xfId="0" applyFont="1" applyBorder="1" applyAlignment="1" applyProtection="1">
      <alignment horizontal="center" vertical="center"/>
    </xf>
    <xf numFmtId="3" fontId="10" fillId="2" borderId="13" xfId="0" applyNumberFormat="1" applyFont="1" applyFill="1" applyBorder="1" applyAlignment="1" applyProtection="1">
      <alignment vertical="center"/>
    </xf>
    <xf numFmtId="3" fontId="9" fillId="3" borderId="14" xfId="0" applyNumberFormat="1" applyFont="1" applyFill="1" applyBorder="1" applyAlignment="1" applyProtection="1">
      <alignment vertical="center"/>
    </xf>
    <xf numFmtId="3" fontId="9" fillId="4" borderId="15" xfId="0" applyNumberFormat="1" applyFont="1" applyFill="1" applyBorder="1" applyAlignment="1" applyProtection="1">
      <alignment vertical="center"/>
    </xf>
    <xf numFmtId="3" fontId="10" fillId="5" borderId="16" xfId="0" applyNumberFormat="1" applyFont="1" applyFill="1" applyBorder="1" applyAlignment="1" applyProtection="1">
      <alignment horizontal="right" vertical="center"/>
    </xf>
    <xf numFmtId="0" fontId="7" fillId="0" borderId="17" xfId="0" applyFont="1" applyBorder="1" applyAlignment="1" applyProtection="1">
      <alignment horizontal="center" vertical="center"/>
    </xf>
    <xf numFmtId="3" fontId="10" fillId="2" borderId="18" xfId="0" applyNumberFormat="1" applyFont="1" applyFill="1" applyBorder="1" applyAlignment="1" applyProtection="1">
      <alignment vertical="center"/>
    </xf>
    <xf numFmtId="3" fontId="9" fillId="3" borderId="19" xfId="0" applyNumberFormat="1" applyFont="1" applyFill="1" applyBorder="1" applyAlignment="1" applyProtection="1">
      <alignment vertical="center"/>
    </xf>
    <xf numFmtId="3" fontId="9" fillId="4" borderId="20" xfId="0" applyNumberFormat="1" applyFont="1" applyFill="1" applyBorder="1" applyAlignment="1" applyProtection="1">
      <alignment vertical="center"/>
    </xf>
    <xf numFmtId="3" fontId="10" fillId="5" borderId="21" xfId="0" applyNumberFormat="1" applyFont="1" applyFill="1" applyBorder="1" applyAlignment="1" applyProtection="1">
      <alignment horizontal="right" vertical="center"/>
    </xf>
    <xf numFmtId="0" fontId="7" fillId="0" borderId="22" xfId="0" applyFont="1" applyBorder="1" applyAlignment="1" applyProtection="1">
      <alignment horizontal="center" vertical="center"/>
    </xf>
    <xf numFmtId="3" fontId="10" fillId="2" borderId="23" xfId="0" applyNumberFormat="1" applyFont="1" applyFill="1" applyBorder="1" applyAlignment="1" applyProtection="1">
      <alignment vertical="center"/>
    </xf>
    <xf numFmtId="3" fontId="9" fillId="3" borderId="24" xfId="0" applyNumberFormat="1" applyFont="1" applyFill="1" applyBorder="1" applyAlignment="1" applyProtection="1">
      <alignment vertical="center"/>
    </xf>
    <xf numFmtId="3" fontId="9" fillId="4" borderId="25" xfId="0" applyNumberFormat="1" applyFont="1" applyFill="1" applyBorder="1" applyAlignment="1" applyProtection="1">
      <alignment vertical="center"/>
    </xf>
    <xf numFmtId="0" fontId="7" fillId="0" borderId="26" xfId="0" applyFont="1" applyBorder="1" applyAlignment="1" applyProtection="1">
      <alignment horizontal="center" vertical="center"/>
    </xf>
    <xf numFmtId="3" fontId="10" fillId="2" borderId="7" xfId="0" applyNumberFormat="1" applyFont="1" applyFill="1" applyBorder="1" applyAlignment="1" applyProtection="1">
      <alignment vertical="center"/>
    </xf>
    <xf numFmtId="3" fontId="9" fillId="3" borderId="27" xfId="0" applyNumberFormat="1" applyFont="1" applyFill="1" applyBorder="1" applyAlignment="1" applyProtection="1">
      <alignment vertical="center"/>
    </xf>
    <xf numFmtId="3" fontId="9" fillId="4" borderId="11" xfId="0" applyNumberFormat="1" applyFont="1" applyFill="1" applyBorder="1" applyAlignment="1" applyProtection="1">
      <alignment vertical="center"/>
    </xf>
    <xf numFmtId="3" fontId="10" fillId="5" borderId="4" xfId="0" applyNumberFormat="1" applyFont="1" applyFill="1" applyBorder="1" applyAlignment="1" applyProtection="1">
      <alignment horizontal="right" vertical="center"/>
    </xf>
    <xf numFmtId="0" fontId="3" fillId="0" borderId="0" xfId="0" applyFont="1" applyAlignment="1" applyProtection="1">
      <alignment vertical="center"/>
    </xf>
    <xf numFmtId="0" fontId="1" fillId="0" borderId="0" xfId="0" applyFont="1" applyAlignment="1" applyProtection="1">
      <alignment horizontal="center" vertical="center"/>
    </xf>
    <xf numFmtId="0" fontId="1" fillId="0" borderId="0" xfId="0" applyFont="1" applyAlignment="1" applyProtection="1">
      <alignment vertical="center"/>
    </xf>
    <xf numFmtId="164" fontId="1" fillId="0" borderId="0" xfId="1" applyNumberFormat="1" applyFont="1" applyAlignment="1" applyProtection="1">
      <alignment horizontal="center" vertical="center"/>
    </xf>
    <xf numFmtId="164" fontId="17" fillId="3" borderId="3" xfId="1" applyNumberFormat="1" applyFont="1" applyFill="1" applyBorder="1" applyAlignment="1" applyProtection="1">
      <alignment horizontal="center" vertical="center"/>
    </xf>
    <xf numFmtId="0" fontId="9" fillId="0" borderId="0" xfId="0" applyFont="1" applyFill="1" applyAlignment="1" applyProtection="1">
      <alignment vertical="center"/>
    </xf>
    <xf numFmtId="3" fontId="10" fillId="3" borderId="9" xfId="1" applyNumberFormat="1" applyFont="1" applyFill="1" applyBorder="1" applyAlignment="1" applyProtection="1">
      <alignment vertical="center" wrapText="1" readingOrder="2"/>
    </xf>
    <xf numFmtId="3" fontId="10" fillId="3" borderId="3" xfId="1" applyNumberFormat="1" applyFont="1" applyFill="1" applyBorder="1" applyAlignment="1" applyProtection="1">
      <alignment vertical="center" wrapText="1" readingOrder="2"/>
    </xf>
    <xf numFmtId="3" fontId="10" fillId="3" borderId="9" xfId="1" applyNumberFormat="1" applyFont="1" applyFill="1" applyBorder="1" applyAlignment="1" applyProtection="1">
      <alignment horizontal="left" vertical="center" wrapText="1" readingOrder="2"/>
    </xf>
    <xf numFmtId="0" fontId="7" fillId="0" borderId="0" xfId="0" applyFont="1" applyAlignment="1" applyProtection="1">
      <alignment horizontal="right" vertical="center"/>
    </xf>
    <xf numFmtId="164" fontId="7" fillId="0" borderId="0" xfId="1" applyNumberFormat="1" applyFont="1" applyAlignment="1" applyProtection="1">
      <alignment horizontal="right" vertical="center"/>
    </xf>
    <xf numFmtId="3" fontId="10" fillId="3" borderId="4" xfId="1" applyNumberFormat="1" applyFont="1" applyFill="1" applyBorder="1" applyAlignment="1" applyProtection="1">
      <alignment horizontal="left" vertical="center" wrapText="1" readingOrder="2"/>
    </xf>
    <xf numFmtId="164" fontId="6" fillId="4" borderId="3" xfId="1" applyNumberFormat="1" applyFont="1" applyFill="1" applyBorder="1" applyAlignment="1" applyProtection="1">
      <alignment horizontal="center" vertical="center"/>
    </xf>
    <xf numFmtId="3" fontId="10" fillId="4" borderId="9" xfId="1" applyNumberFormat="1" applyFont="1" applyFill="1" applyBorder="1" applyAlignment="1" applyProtection="1">
      <alignment vertical="center" wrapText="1" readingOrder="2"/>
    </xf>
    <xf numFmtId="3" fontId="10" fillId="4" borderId="3" xfId="1" applyNumberFormat="1" applyFont="1" applyFill="1" applyBorder="1" applyAlignment="1" applyProtection="1">
      <alignment vertical="center" wrapText="1" readingOrder="2"/>
    </xf>
    <xf numFmtId="3" fontId="10" fillId="4" borderId="9" xfId="1" applyNumberFormat="1" applyFont="1" applyFill="1" applyBorder="1" applyAlignment="1" applyProtection="1">
      <alignment horizontal="left" vertical="center" wrapText="1" readingOrder="2"/>
    </xf>
    <xf numFmtId="0" fontId="21" fillId="0" borderId="28" xfId="0" applyFont="1" applyBorder="1" applyAlignment="1" applyProtection="1">
      <alignment horizontal="center" vertical="center" wrapText="1" readingOrder="2"/>
    </xf>
    <xf numFmtId="49" fontId="6" fillId="0" borderId="0" xfId="0" applyNumberFormat="1" applyFont="1" applyAlignment="1" applyProtection="1">
      <alignment horizontal="center" vertical="center"/>
    </xf>
    <xf numFmtId="0" fontId="1" fillId="0" borderId="0"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4" xfId="0" applyFont="1" applyBorder="1" applyAlignment="1" applyProtection="1">
      <alignment vertical="center"/>
    </xf>
    <xf numFmtId="0" fontId="14" fillId="0" borderId="4" xfId="0" applyFont="1" applyBorder="1" applyAlignment="1" applyProtection="1">
      <alignment vertical="center"/>
    </xf>
    <xf numFmtId="49" fontId="4" fillId="0" borderId="29" xfId="0" applyNumberFormat="1" applyFont="1" applyFill="1" applyBorder="1" applyAlignment="1" applyProtection="1">
      <alignment horizontal="center" vertical="center"/>
    </xf>
    <xf numFmtId="0" fontId="2" fillId="0" borderId="30" xfId="0" applyFont="1" applyBorder="1" applyAlignment="1" applyProtection="1">
      <alignment vertical="center"/>
    </xf>
    <xf numFmtId="0" fontId="3" fillId="0" borderId="31" xfId="0" applyFont="1" applyBorder="1" applyAlignment="1" applyProtection="1">
      <alignment horizontal="center" vertical="center" wrapText="1" readingOrder="2"/>
    </xf>
    <xf numFmtId="0" fontId="11" fillId="0" borderId="0" xfId="0" applyFont="1" applyAlignment="1" applyProtection="1">
      <alignment horizontal="right" vertical="center"/>
    </xf>
    <xf numFmtId="0" fontId="3" fillId="0" borderId="7" xfId="0" applyFont="1" applyBorder="1" applyAlignment="1" applyProtection="1">
      <alignment horizontal="center" vertical="center" wrapText="1" readingOrder="2"/>
    </xf>
    <xf numFmtId="0" fontId="3" fillId="0" borderId="32" xfId="0" applyFont="1" applyBorder="1" applyAlignment="1" applyProtection="1">
      <alignment horizontal="center" vertical="center" wrapText="1" readingOrder="2"/>
    </xf>
    <xf numFmtId="164" fontId="3" fillId="0" borderId="32" xfId="1" applyNumberFormat="1" applyFont="1" applyBorder="1" applyAlignment="1" applyProtection="1">
      <alignment horizontal="center" vertical="center" wrapText="1" readingOrder="2"/>
    </xf>
    <xf numFmtId="0" fontId="6" fillId="0" borderId="0" xfId="0" applyFont="1" applyAlignment="1" applyProtection="1">
      <alignment horizontal="center" vertical="center"/>
    </xf>
    <xf numFmtId="0" fontId="3" fillId="0" borderId="26" xfId="0" applyFont="1" applyBorder="1" applyAlignment="1" applyProtection="1">
      <alignment horizontal="center" vertical="center" wrapText="1" readingOrder="2"/>
    </xf>
    <xf numFmtId="0" fontId="12" fillId="0" borderId="0" xfId="0" applyFont="1" applyAlignment="1" applyProtection="1">
      <alignment horizontal="right" vertical="center"/>
    </xf>
    <xf numFmtId="0" fontId="22" fillId="6" borderId="29" xfId="0" applyFont="1" applyFill="1" applyBorder="1" applyAlignment="1" applyProtection="1">
      <alignment horizontal="center" vertical="center"/>
      <protection locked="0"/>
    </xf>
    <xf numFmtId="0" fontId="23" fillId="0" borderId="0" xfId="0" applyFont="1" applyAlignment="1" applyProtection="1">
      <alignment vertical="center"/>
    </xf>
    <xf numFmtId="0" fontId="2" fillId="0" borderId="28" xfId="0" applyFont="1" applyBorder="1" applyAlignment="1" applyProtection="1">
      <alignment vertical="center"/>
    </xf>
    <xf numFmtId="0" fontId="1" fillId="0" borderId="9" xfId="0" applyFont="1" applyBorder="1" applyAlignment="1" applyProtection="1">
      <alignment horizontal="center" vertical="center"/>
    </xf>
    <xf numFmtId="0" fontId="2" fillId="0" borderId="33" xfId="0" applyFont="1" applyBorder="1" applyAlignment="1" applyProtection="1">
      <alignment vertical="center"/>
    </xf>
    <xf numFmtId="0" fontId="2" fillId="0" borderId="6" xfId="0" applyFont="1" applyBorder="1" applyAlignment="1" applyProtection="1">
      <alignment vertical="center"/>
    </xf>
    <xf numFmtId="0" fontId="1" fillId="0" borderId="9" xfId="0" applyFont="1" applyBorder="1" applyAlignment="1" applyProtection="1">
      <alignment horizontal="left" vertical="center"/>
    </xf>
    <xf numFmtId="0" fontId="7" fillId="0" borderId="0" xfId="0" applyFont="1" applyAlignment="1" applyProtection="1">
      <alignment horizontal="center"/>
    </xf>
    <xf numFmtId="0" fontId="22" fillId="6" borderId="8" xfId="0" applyFont="1" applyFill="1" applyBorder="1" applyAlignment="1" applyProtection="1">
      <alignment horizontal="right" vertical="center" wrapText="1" readingOrder="2"/>
      <protection locked="0"/>
    </xf>
    <xf numFmtId="3" fontId="24" fillId="6" borderId="8" xfId="0" applyNumberFormat="1" applyFont="1" applyFill="1" applyBorder="1" applyAlignment="1" applyProtection="1">
      <alignment horizontal="center" vertical="center" wrapText="1" readingOrder="2"/>
      <protection locked="0"/>
    </xf>
    <xf numFmtId="0" fontId="24" fillId="6" borderId="8" xfId="0" applyFont="1" applyFill="1" applyBorder="1" applyAlignment="1" applyProtection="1">
      <alignment horizontal="center" vertical="center" wrapText="1" readingOrder="2"/>
      <protection locked="0"/>
    </xf>
    <xf numFmtId="3" fontId="24" fillId="6" borderId="18" xfId="0" applyNumberFormat="1" applyFont="1" applyFill="1" applyBorder="1" applyAlignment="1" applyProtection="1">
      <alignment horizontal="center" vertical="center" wrapText="1" readingOrder="2"/>
      <protection locked="0"/>
    </xf>
    <xf numFmtId="0" fontId="24" fillId="6" borderId="18" xfId="0" applyFont="1" applyFill="1" applyBorder="1" applyAlignment="1" applyProtection="1">
      <alignment horizontal="center" vertical="center" wrapText="1" readingOrder="2"/>
      <protection locked="0"/>
    </xf>
    <xf numFmtId="3" fontId="24" fillId="6" borderId="9" xfId="0" applyNumberFormat="1" applyFont="1" applyFill="1" applyBorder="1" applyAlignment="1" applyProtection="1">
      <alignment horizontal="center" vertical="center" wrapText="1" readingOrder="2"/>
      <protection locked="0"/>
    </xf>
    <xf numFmtId="3" fontId="3" fillId="2" borderId="9" xfId="1" applyNumberFormat="1" applyFont="1" applyFill="1" applyBorder="1" applyAlignment="1" applyProtection="1">
      <alignment vertical="center" wrapText="1" readingOrder="2"/>
    </xf>
    <xf numFmtId="0" fontId="3" fillId="0" borderId="28" xfId="0" applyFont="1" applyBorder="1" applyAlignment="1" applyProtection="1">
      <alignment horizontal="left" vertical="center" wrapText="1" readingOrder="2"/>
    </xf>
    <xf numFmtId="0" fontId="24" fillId="6" borderId="1" xfId="0" applyFont="1" applyFill="1" applyBorder="1" applyAlignment="1" applyProtection="1">
      <alignment horizontal="center" vertical="center" wrapText="1" readingOrder="2"/>
      <protection locked="0"/>
    </xf>
    <xf numFmtId="3" fontId="22" fillId="6" borderId="1" xfId="1" applyNumberFormat="1" applyFont="1" applyFill="1" applyBorder="1" applyAlignment="1" applyProtection="1">
      <alignment vertical="center" wrapText="1" readingOrder="2"/>
      <protection locked="0"/>
    </xf>
    <xf numFmtId="0" fontId="24" fillId="6" borderId="9" xfId="0" applyFont="1" applyFill="1" applyBorder="1" applyAlignment="1" applyProtection="1">
      <alignment horizontal="center" vertical="center" wrapText="1" readingOrder="2"/>
      <protection locked="0"/>
    </xf>
    <xf numFmtId="0" fontId="24" fillId="6" borderId="3" xfId="0" applyFont="1" applyFill="1" applyBorder="1" applyAlignment="1" applyProtection="1">
      <alignment horizontal="center" vertical="center" wrapText="1" readingOrder="2"/>
      <protection locked="0"/>
    </xf>
    <xf numFmtId="3" fontId="24" fillId="6" borderId="3" xfId="1" applyNumberFormat="1" applyFont="1" applyFill="1" applyBorder="1" applyAlignment="1" applyProtection="1">
      <alignment vertical="center" wrapText="1" readingOrder="2"/>
      <protection locked="0"/>
    </xf>
    <xf numFmtId="0" fontId="22" fillId="6" borderId="34" xfId="0" applyFont="1" applyFill="1" applyBorder="1" applyAlignment="1" applyProtection="1">
      <alignment horizontal="right" vertical="center" wrapText="1" readingOrder="2"/>
      <protection locked="0"/>
    </xf>
    <xf numFmtId="0" fontId="22" fillId="6" borderId="34" xfId="0" applyFont="1" applyFill="1" applyBorder="1" applyAlignment="1" applyProtection="1">
      <alignment horizontal="center" vertical="center" wrapText="1" readingOrder="2"/>
      <protection locked="0"/>
    </xf>
    <xf numFmtId="3" fontId="22" fillId="6" borderId="30" xfId="0" applyNumberFormat="1" applyFont="1" applyFill="1" applyBorder="1" applyAlignment="1" applyProtection="1">
      <alignment horizontal="center" vertical="center" wrapText="1" readingOrder="2"/>
      <protection locked="0"/>
    </xf>
    <xf numFmtId="0" fontId="22" fillId="6" borderId="35" xfId="0" applyFont="1" applyFill="1" applyBorder="1" applyAlignment="1" applyProtection="1">
      <alignment horizontal="right" vertical="center" wrapText="1" readingOrder="2"/>
      <protection locked="0"/>
    </xf>
    <xf numFmtId="0" fontId="22" fillId="6" borderId="35" xfId="0" applyFont="1" applyFill="1" applyBorder="1" applyAlignment="1" applyProtection="1">
      <alignment horizontal="center" vertical="center" wrapText="1" readingOrder="2"/>
      <protection locked="0"/>
    </xf>
    <xf numFmtId="0" fontId="22" fillId="6" borderId="36" xfId="0" applyFont="1" applyFill="1" applyBorder="1" applyAlignment="1" applyProtection="1">
      <alignment horizontal="right" vertical="center" wrapText="1" readingOrder="2"/>
      <protection locked="0"/>
    </xf>
    <xf numFmtId="0" fontId="22" fillId="6" borderId="36" xfId="0" applyFont="1" applyFill="1" applyBorder="1" applyAlignment="1" applyProtection="1">
      <alignment horizontal="center" vertical="center" wrapText="1" readingOrder="2"/>
      <protection locked="0"/>
    </xf>
    <xf numFmtId="3" fontId="22" fillId="6" borderId="37" xfId="0" applyNumberFormat="1" applyFont="1" applyFill="1" applyBorder="1" applyAlignment="1" applyProtection="1">
      <alignment horizontal="center" vertical="center" wrapText="1" readingOrder="2"/>
      <protection locked="0"/>
    </xf>
    <xf numFmtId="3" fontId="22" fillId="6" borderId="38" xfId="0" applyNumberFormat="1" applyFont="1" applyFill="1" applyBorder="1" applyAlignment="1" applyProtection="1">
      <alignment horizontal="center" vertical="center" wrapText="1" readingOrder="2"/>
      <protection locked="0"/>
    </xf>
    <xf numFmtId="0" fontId="22" fillId="6" borderId="9" xfId="0" applyFont="1" applyFill="1" applyBorder="1" applyAlignment="1" applyProtection="1">
      <alignment horizontal="right" vertical="center" wrapText="1" readingOrder="2"/>
      <protection locked="0"/>
    </xf>
    <xf numFmtId="3" fontId="22" fillId="6" borderId="16" xfId="1" applyNumberFormat="1" applyFont="1" applyFill="1" applyBorder="1" applyAlignment="1" applyProtection="1">
      <alignment vertical="center" wrapText="1" readingOrder="2"/>
      <protection locked="0"/>
    </xf>
    <xf numFmtId="0" fontId="22" fillId="6" borderId="18" xfId="0" applyFont="1" applyFill="1" applyBorder="1" applyAlignment="1" applyProtection="1">
      <alignment horizontal="right" vertical="center" wrapText="1" readingOrder="2"/>
      <protection locked="0"/>
    </xf>
    <xf numFmtId="3" fontId="22" fillId="6" borderId="21" xfId="1" applyNumberFormat="1" applyFont="1" applyFill="1" applyBorder="1" applyAlignment="1" applyProtection="1">
      <alignment vertical="center" wrapText="1" readingOrder="2"/>
      <protection locked="0"/>
    </xf>
    <xf numFmtId="3" fontId="22" fillId="6" borderId="2" xfId="1" applyNumberFormat="1" applyFont="1" applyFill="1" applyBorder="1" applyAlignment="1" applyProtection="1">
      <alignment vertical="center" wrapText="1" readingOrder="2"/>
      <protection locked="0"/>
    </xf>
    <xf numFmtId="0" fontId="6" fillId="0" borderId="3" xfId="0" applyFont="1" applyBorder="1" applyAlignment="1" applyProtection="1">
      <alignment horizontal="center" vertical="center"/>
    </xf>
    <xf numFmtId="0" fontId="22" fillId="6" borderId="4" xfId="0" applyFont="1" applyFill="1" applyBorder="1" applyAlignment="1" applyProtection="1">
      <alignment horizontal="center" vertical="center" wrapText="1" readingOrder="2"/>
      <protection locked="0"/>
    </xf>
    <xf numFmtId="3" fontId="22" fillId="6" borderId="4" xfId="1" applyNumberFormat="1" applyFont="1" applyFill="1" applyBorder="1" applyAlignment="1" applyProtection="1">
      <alignment vertical="center" wrapText="1" readingOrder="2"/>
      <protection locked="0"/>
    </xf>
    <xf numFmtId="0" fontId="24" fillId="6" borderId="39" xfId="0" applyFont="1" applyFill="1" applyBorder="1" applyAlignment="1" applyProtection="1">
      <alignment horizontal="center" vertical="center" wrapText="1" readingOrder="2"/>
      <protection locked="0"/>
    </xf>
    <xf numFmtId="3" fontId="24" fillId="6" borderId="39" xfId="1" applyNumberFormat="1" applyFont="1" applyFill="1" applyBorder="1" applyAlignment="1" applyProtection="1">
      <alignment vertical="center" wrapText="1" readingOrder="2"/>
      <protection locked="0"/>
    </xf>
    <xf numFmtId="0" fontId="24" fillId="6" borderId="4" xfId="0" applyFont="1" applyFill="1" applyBorder="1" applyAlignment="1" applyProtection="1">
      <alignment horizontal="center" vertical="center" wrapText="1" readingOrder="2"/>
      <protection locked="0"/>
    </xf>
    <xf numFmtId="3" fontId="24" fillId="6" borderId="4" xfId="1" applyNumberFormat="1" applyFont="1" applyFill="1" applyBorder="1" applyAlignment="1" applyProtection="1">
      <alignment vertical="center" wrapText="1" readingOrder="2"/>
      <protection locked="0"/>
    </xf>
    <xf numFmtId="0" fontId="22" fillId="6" borderId="1" xfId="0" applyFont="1" applyFill="1" applyBorder="1" applyAlignment="1" applyProtection="1">
      <alignment horizontal="right" vertical="center" wrapText="1" readingOrder="2"/>
      <protection locked="0"/>
    </xf>
    <xf numFmtId="0" fontId="22" fillId="6" borderId="40" xfId="0" applyFont="1" applyFill="1" applyBorder="1" applyAlignment="1" applyProtection="1">
      <alignment horizontal="center" vertical="center" wrapText="1" readingOrder="2"/>
      <protection locked="0"/>
    </xf>
    <xf numFmtId="3" fontId="22" fillId="6" borderId="32" xfId="0" applyNumberFormat="1" applyFont="1" applyFill="1" applyBorder="1" applyAlignment="1" applyProtection="1">
      <alignment horizontal="center" vertical="center" wrapText="1" readingOrder="2"/>
      <protection locked="0"/>
    </xf>
    <xf numFmtId="0" fontId="22" fillId="6" borderId="21" xfId="0" applyFont="1" applyFill="1" applyBorder="1" applyAlignment="1" applyProtection="1">
      <alignment horizontal="right" vertical="center" wrapText="1" readingOrder="2"/>
      <protection locked="0"/>
    </xf>
    <xf numFmtId="3" fontId="22" fillId="6" borderId="21" xfId="0" applyNumberFormat="1" applyFont="1" applyFill="1" applyBorder="1" applyAlignment="1" applyProtection="1">
      <alignment horizontal="center" vertical="center" wrapText="1" readingOrder="2"/>
      <protection locked="0"/>
    </xf>
    <xf numFmtId="0" fontId="22" fillId="6" borderId="2" xfId="0" applyFont="1" applyFill="1" applyBorder="1" applyAlignment="1" applyProtection="1">
      <alignment horizontal="right" vertical="center" wrapText="1" readingOrder="2"/>
      <protection locked="0"/>
    </xf>
    <xf numFmtId="0" fontId="22" fillId="6" borderId="41" xfId="0" applyFont="1" applyFill="1" applyBorder="1" applyAlignment="1" applyProtection="1">
      <alignment horizontal="center" vertical="center" wrapText="1" readingOrder="2"/>
      <protection locked="0"/>
    </xf>
    <xf numFmtId="3" fontId="22" fillId="6" borderId="3" xfId="0" applyNumberFormat="1" applyFont="1" applyFill="1" applyBorder="1" applyAlignment="1" applyProtection="1">
      <alignment horizontal="center" vertical="center" wrapText="1" readingOrder="2"/>
      <protection locked="0"/>
    </xf>
    <xf numFmtId="0" fontId="22" fillId="6" borderId="38" xfId="0" applyFont="1" applyFill="1" applyBorder="1" applyAlignment="1" applyProtection="1">
      <alignment horizontal="center" vertical="center" wrapText="1" readingOrder="2"/>
      <protection locked="0"/>
    </xf>
    <xf numFmtId="3" fontId="22" fillId="6" borderId="3" xfId="1" applyNumberFormat="1" applyFont="1" applyFill="1" applyBorder="1" applyAlignment="1" applyProtection="1">
      <alignment vertical="center" wrapText="1" readingOrder="2"/>
      <protection locked="0"/>
    </xf>
    <xf numFmtId="0" fontId="22" fillId="6" borderId="1" xfId="0" applyFont="1" applyFill="1" applyBorder="1" applyAlignment="1" applyProtection="1">
      <alignment horizontal="center" vertical="center" wrapText="1" readingOrder="2"/>
      <protection locked="0"/>
    </xf>
    <xf numFmtId="0" fontId="6" fillId="6" borderId="42" xfId="0" applyFont="1" applyFill="1" applyBorder="1" applyAlignment="1" applyProtection="1">
      <alignment horizontal="center" vertical="center"/>
      <protection locked="0"/>
    </xf>
    <xf numFmtId="0" fontId="24" fillId="6" borderId="39" xfId="0" applyFont="1" applyFill="1" applyBorder="1" applyAlignment="1" applyProtection="1">
      <alignment horizontal="center" vertical="center"/>
      <protection locked="0"/>
    </xf>
    <xf numFmtId="3" fontId="24" fillId="6" borderId="8" xfId="1" applyNumberFormat="1" applyFont="1" applyFill="1" applyBorder="1" applyAlignment="1" applyProtection="1">
      <alignment vertical="center" wrapText="1" readingOrder="2"/>
      <protection locked="0"/>
    </xf>
    <xf numFmtId="0" fontId="24" fillId="6" borderId="21" xfId="0" applyFont="1" applyFill="1" applyBorder="1" applyAlignment="1" applyProtection="1">
      <alignment horizontal="center" vertical="center"/>
      <protection locked="0"/>
    </xf>
    <xf numFmtId="3" fontId="22" fillId="6" borderId="18" xfId="1" applyNumberFormat="1" applyFont="1" applyFill="1" applyBorder="1" applyAlignment="1" applyProtection="1">
      <alignment vertical="center" wrapText="1" readingOrder="2"/>
      <protection locked="0"/>
    </xf>
    <xf numFmtId="0" fontId="24" fillId="6" borderId="3" xfId="0" applyFont="1" applyFill="1" applyBorder="1" applyAlignment="1" applyProtection="1">
      <alignment horizontal="center" vertical="center"/>
      <protection locked="0"/>
    </xf>
    <xf numFmtId="0" fontId="24" fillId="6" borderId="32" xfId="0" applyFont="1" applyFill="1" applyBorder="1" applyAlignment="1" applyProtection="1">
      <alignment horizontal="center" vertical="center"/>
      <protection locked="0"/>
    </xf>
    <xf numFmtId="0" fontId="25" fillId="6" borderId="39" xfId="0" applyFont="1" applyFill="1" applyBorder="1" applyAlignment="1" applyProtection="1">
      <alignment horizontal="center" vertical="center"/>
      <protection locked="0"/>
    </xf>
    <xf numFmtId="0" fontId="25" fillId="6" borderId="21" xfId="0" applyFont="1" applyFill="1" applyBorder="1" applyAlignment="1" applyProtection="1">
      <alignment horizontal="center" vertical="center"/>
      <protection locked="0"/>
    </xf>
    <xf numFmtId="0" fontId="25" fillId="6" borderId="3"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xf>
    <xf numFmtId="0" fontId="2" fillId="7" borderId="42" xfId="0" applyFont="1" applyFill="1" applyBorder="1" applyAlignment="1" applyProtection="1">
      <alignment vertical="center"/>
      <protection locked="0"/>
    </xf>
    <xf numFmtId="164" fontId="2" fillId="7" borderId="42" xfId="1" applyNumberFormat="1" applyFont="1" applyFill="1" applyBorder="1" applyAlignment="1" applyProtection="1">
      <alignment vertical="center"/>
      <protection locked="0"/>
    </xf>
    <xf numFmtId="0" fontId="25" fillId="6" borderId="16" xfId="0" applyFont="1" applyFill="1" applyBorder="1" applyAlignment="1" applyProtection="1">
      <alignment horizontal="center" vertical="center"/>
      <protection locked="0"/>
    </xf>
    <xf numFmtId="0" fontId="25" fillId="6" borderId="2" xfId="0" applyFont="1" applyFill="1" applyBorder="1" applyAlignment="1" applyProtection="1">
      <alignment horizontal="center" vertical="center"/>
      <protection locked="0"/>
    </xf>
    <xf numFmtId="0" fontId="3" fillId="0" borderId="29" xfId="0" applyFont="1" applyFill="1" applyBorder="1" applyAlignment="1" applyProtection="1">
      <alignment horizontal="center" vertical="center"/>
    </xf>
    <xf numFmtId="0" fontId="7" fillId="0" borderId="0" xfId="0" applyFont="1" applyAlignment="1" applyProtection="1">
      <alignment vertical="center"/>
      <protection locked="0"/>
    </xf>
    <xf numFmtId="0" fontId="13" fillId="0" borderId="0" xfId="0" applyFont="1" applyAlignment="1" applyProtection="1">
      <alignment vertical="center"/>
      <protection locked="0"/>
    </xf>
    <xf numFmtId="0" fontId="2" fillId="0" borderId="0" xfId="0" applyFont="1" applyAlignment="1" applyProtection="1">
      <alignment vertical="center"/>
      <protection locked="0"/>
    </xf>
    <xf numFmtId="0" fontId="5" fillId="0" borderId="0" xfId="0" applyFont="1" applyAlignment="1" applyProtection="1">
      <alignment vertical="center"/>
      <protection locked="0"/>
    </xf>
    <xf numFmtId="3" fontId="22" fillId="8" borderId="1" xfId="1" applyNumberFormat="1" applyFont="1" applyFill="1" applyBorder="1" applyAlignment="1" applyProtection="1">
      <alignment horizontal="left" vertical="center" wrapText="1" readingOrder="2"/>
    </xf>
    <xf numFmtId="3" fontId="22" fillId="8" borderId="21" xfId="1" applyNumberFormat="1" applyFont="1" applyFill="1" applyBorder="1" applyAlignment="1" applyProtection="1">
      <alignment horizontal="left" vertical="center" wrapText="1" readingOrder="2"/>
    </xf>
    <xf numFmtId="3" fontId="22" fillId="8" borderId="2" xfId="1" applyNumberFormat="1" applyFont="1" applyFill="1" applyBorder="1" applyAlignment="1" applyProtection="1">
      <alignment horizontal="left" vertical="center" wrapText="1" readingOrder="2"/>
    </xf>
    <xf numFmtId="3" fontId="22" fillId="8" borderId="43" xfId="0" applyNumberFormat="1" applyFont="1" applyFill="1" applyBorder="1" applyAlignment="1" applyProtection="1">
      <alignment vertical="center" wrapText="1" readingOrder="2"/>
    </xf>
    <xf numFmtId="3" fontId="22" fillId="8" borderId="20" xfId="0" applyNumberFormat="1" applyFont="1" applyFill="1" applyBorder="1" applyAlignment="1" applyProtection="1">
      <alignment vertical="center" wrapText="1" readingOrder="2"/>
    </xf>
    <xf numFmtId="3" fontId="22" fillId="8" borderId="44" xfId="0" applyNumberFormat="1" applyFont="1" applyFill="1" applyBorder="1" applyAlignment="1" applyProtection="1">
      <alignment vertical="center" wrapText="1" readingOrder="2"/>
    </xf>
    <xf numFmtId="164" fontId="16" fillId="6" borderId="3" xfId="1" applyNumberFormat="1" applyFont="1" applyFill="1" applyBorder="1" applyAlignment="1" applyProtection="1">
      <alignment horizontal="center" vertical="center"/>
      <protection locked="0"/>
    </xf>
    <xf numFmtId="0" fontId="11" fillId="0" borderId="0" xfId="0" applyFont="1" applyAlignment="1" applyProtection="1">
      <alignment vertical="top" wrapText="1"/>
    </xf>
    <xf numFmtId="0" fontId="11" fillId="0" borderId="0" xfId="0" applyFont="1" applyFill="1" applyAlignment="1" applyProtection="1">
      <alignment vertical="top" wrapText="1"/>
    </xf>
    <xf numFmtId="0" fontId="29" fillId="0" borderId="0" xfId="0" applyFont="1" applyAlignment="1">
      <alignment horizontal="left" vertical="top" wrapText="1" readingOrder="1"/>
    </xf>
    <xf numFmtId="0" fontId="31" fillId="0" borderId="0" xfId="0" applyFont="1" applyAlignment="1">
      <alignment horizontal="left" vertical="top" wrapText="1"/>
    </xf>
    <xf numFmtId="0" fontId="30" fillId="0" borderId="0" xfId="0" applyFont="1" applyAlignment="1">
      <alignment horizontal="left" vertical="top" wrapText="1" readingOrder="2"/>
    </xf>
    <xf numFmtId="0" fontId="30" fillId="0" borderId="0" xfId="0" applyFont="1" applyAlignment="1">
      <alignment horizontal="right" vertical="top" wrapText="1" readingOrder="2"/>
    </xf>
    <xf numFmtId="0" fontId="12" fillId="0" borderId="0" xfId="0" applyFont="1" applyAlignment="1" applyProtection="1">
      <alignment horizontal="right" vertical="center" wrapText="1"/>
    </xf>
    <xf numFmtId="0" fontId="0" fillId="0" borderId="0" xfId="0" applyAlignment="1">
      <alignment vertical="center" wrapText="1"/>
    </xf>
    <xf numFmtId="0" fontId="33" fillId="0" borderId="0" xfId="0" applyFont="1" applyAlignment="1">
      <alignment horizontal="right" vertical="top" wrapText="1" readingOrder="2"/>
    </xf>
    <xf numFmtId="0" fontId="6" fillId="0" borderId="0" xfId="0" applyFont="1" applyBorder="1" applyAlignment="1" applyProtection="1">
      <alignment horizontal="right" vertical="center"/>
    </xf>
    <xf numFmtId="0" fontId="6" fillId="0" borderId="37" xfId="0" applyFont="1" applyBorder="1" applyAlignment="1" applyProtection="1">
      <alignment horizontal="right" vertical="center"/>
    </xf>
    <xf numFmtId="0" fontId="3" fillId="0" borderId="31" xfId="0" applyFont="1" applyBorder="1" applyAlignment="1" applyProtection="1">
      <alignment horizontal="center" vertical="center" wrapText="1" readingOrder="2"/>
    </xf>
    <xf numFmtId="0" fontId="3" fillId="0" borderId="32" xfId="0" applyFont="1" applyBorder="1" applyAlignment="1" applyProtection="1">
      <alignment horizontal="center" vertical="center" wrapText="1" readingOrder="2"/>
    </xf>
    <xf numFmtId="0" fontId="3" fillId="0" borderId="39" xfId="0" applyFont="1" applyBorder="1" applyAlignment="1" applyProtection="1">
      <alignment horizontal="center" vertical="center" wrapText="1" readingOrder="2"/>
    </xf>
    <xf numFmtId="0" fontId="3" fillId="0" borderId="3" xfId="0" applyFont="1" applyBorder="1" applyAlignment="1" applyProtection="1">
      <alignment horizontal="center" vertical="center" wrapText="1" readingOrder="2"/>
    </xf>
    <xf numFmtId="164" fontId="3" fillId="0" borderId="32" xfId="1" applyNumberFormat="1" applyFont="1" applyBorder="1" applyAlignment="1" applyProtection="1">
      <alignment horizontal="center" vertical="center" wrapText="1" readingOrder="2"/>
    </xf>
    <xf numFmtId="164" fontId="3" fillId="0" borderId="39" xfId="1" applyNumberFormat="1" applyFont="1" applyBorder="1" applyAlignment="1" applyProtection="1">
      <alignment horizontal="center" vertical="center" wrapText="1" readingOrder="2"/>
    </xf>
    <xf numFmtId="164" fontId="3" fillId="0" borderId="3" xfId="1" applyNumberFormat="1" applyFont="1" applyBorder="1" applyAlignment="1" applyProtection="1">
      <alignment horizontal="center" vertical="center" wrapText="1" readingOrder="2"/>
    </xf>
    <xf numFmtId="0" fontId="11" fillId="0" borderId="30" xfId="0" applyFont="1" applyBorder="1" applyAlignment="1" applyProtection="1">
      <alignment horizontal="right" vertical="center" wrapText="1" readingOrder="2"/>
    </xf>
    <xf numFmtId="0" fontId="11" fillId="0" borderId="0" xfId="0" applyFont="1" applyAlignment="1" applyProtection="1">
      <alignment horizontal="right" vertical="center"/>
    </xf>
    <xf numFmtId="0" fontId="3" fillId="0" borderId="7" xfId="0" applyFont="1" applyBorder="1" applyAlignment="1" applyProtection="1">
      <alignment horizontal="center" vertical="center" wrapText="1" readingOrder="2"/>
    </xf>
    <xf numFmtId="0" fontId="1" fillId="0" borderId="47" xfId="0" applyFont="1" applyFill="1" applyBorder="1" applyAlignment="1" applyProtection="1">
      <alignment horizontal="center" vertical="center" readingOrder="2"/>
    </xf>
    <xf numFmtId="0" fontId="1" fillId="0" borderId="10" xfId="0" applyFont="1" applyFill="1" applyBorder="1" applyAlignment="1" applyProtection="1">
      <alignment horizontal="center" vertical="center" readingOrder="2"/>
    </xf>
    <xf numFmtId="0" fontId="1" fillId="0" borderId="26" xfId="0" applyFont="1" applyFill="1" applyBorder="1" applyAlignment="1" applyProtection="1">
      <alignment horizontal="right" vertical="center" wrapText="1" readingOrder="2"/>
    </xf>
    <xf numFmtId="0" fontId="1" fillId="0" borderId="31" xfId="0" applyFont="1" applyFill="1" applyBorder="1" applyAlignment="1" applyProtection="1">
      <alignment horizontal="right" vertical="center" wrapText="1" readingOrder="2"/>
    </xf>
    <xf numFmtId="0" fontId="1" fillId="0" borderId="37" xfId="0" applyFont="1" applyFill="1" applyBorder="1" applyAlignment="1" applyProtection="1">
      <alignment horizontal="right" vertical="center" wrapText="1" readingOrder="2"/>
    </xf>
    <xf numFmtId="0" fontId="1" fillId="0" borderId="7" xfId="0" applyFont="1" applyFill="1" applyBorder="1" applyAlignment="1" applyProtection="1">
      <alignment horizontal="right" vertical="center" wrapText="1" readingOrder="2"/>
    </xf>
    <xf numFmtId="0" fontId="22" fillId="6" borderId="40" xfId="0" applyFont="1" applyFill="1" applyBorder="1" applyAlignment="1" applyProtection="1">
      <alignment horizontal="right" vertical="center" wrapText="1" readingOrder="2"/>
      <protection locked="0"/>
    </xf>
    <xf numFmtId="0" fontId="22" fillId="6" borderId="48" xfId="0" applyFont="1" applyFill="1" applyBorder="1" applyAlignment="1" applyProtection="1">
      <alignment horizontal="right" vertical="center" wrapText="1" readingOrder="2"/>
      <protection locked="0"/>
    </xf>
    <xf numFmtId="0" fontId="22" fillId="6" borderId="38" xfId="0" applyFont="1" applyFill="1" applyBorder="1" applyAlignment="1" applyProtection="1">
      <alignment horizontal="right" vertical="center" wrapText="1" readingOrder="2"/>
      <protection locked="0"/>
    </xf>
    <xf numFmtId="0" fontId="22" fillId="6" borderId="19" xfId="0" applyFont="1" applyFill="1" applyBorder="1" applyAlignment="1" applyProtection="1">
      <alignment horizontal="right" vertical="center" wrapText="1" readingOrder="2"/>
      <protection locked="0"/>
    </xf>
    <xf numFmtId="0" fontId="22" fillId="6" borderId="41" xfId="0" applyFont="1" applyFill="1" applyBorder="1" applyAlignment="1" applyProtection="1">
      <alignment horizontal="right" vertical="center" wrapText="1" readingOrder="2"/>
      <protection locked="0"/>
    </xf>
    <xf numFmtId="0" fontId="22" fillId="6" borderId="46" xfId="0" applyFont="1" applyFill="1" applyBorder="1" applyAlignment="1" applyProtection="1">
      <alignment horizontal="right" vertical="center" wrapText="1" readingOrder="2"/>
      <protection locked="0"/>
    </xf>
    <xf numFmtId="0" fontId="12" fillId="0" borderId="0" xfId="0" applyFont="1" applyAlignment="1" applyProtection="1">
      <alignment horizontal="right" vertical="center"/>
    </xf>
    <xf numFmtId="0" fontId="3" fillId="0" borderId="30" xfId="0" applyFont="1" applyBorder="1" applyAlignment="1" applyProtection="1">
      <alignment horizontal="center" vertical="center" wrapText="1" readingOrder="2"/>
    </xf>
    <xf numFmtId="0" fontId="3" fillId="0" borderId="28" xfId="0" applyFont="1" applyBorder="1" applyAlignment="1" applyProtection="1">
      <alignment horizontal="center" vertical="center" wrapText="1" readingOrder="2"/>
    </xf>
    <xf numFmtId="0" fontId="3" fillId="0" borderId="33" xfId="0" applyFont="1" applyBorder="1" applyAlignment="1" applyProtection="1">
      <alignment horizontal="center" vertical="center" wrapText="1" readingOrder="2"/>
    </xf>
    <xf numFmtId="0" fontId="24" fillId="6" borderId="37" xfId="0" applyFont="1" applyFill="1" applyBorder="1" applyAlignment="1" applyProtection="1">
      <alignment horizontal="center" vertical="center" wrapText="1" readingOrder="2"/>
      <protection locked="0"/>
    </xf>
    <xf numFmtId="0" fontId="24" fillId="6" borderId="9" xfId="0" applyFont="1" applyFill="1" applyBorder="1" applyAlignment="1" applyProtection="1">
      <alignment horizontal="center" vertical="center" wrapText="1" readingOrder="2"/>
      <protection locked="0"/>
    </xf>
    <xf numFmtId="0" fontId="7" fillId="0" borderId="37" xfId="0" applyFont="1" applyBorder="1" applyAlignment="1" applyProtection="1">
      <alignment horizontal="center" vertical="center" wrapText="1" readingOrder="2"/>
    </xf>
    <xf numFmtId="0" fontId="7" fillId="0" borderId="9" xfId="0" applyFont="1" applyBorder="1" applyAlignment="1" applyProtection="1">
      <alignment horizontal="center" vertical="center" wrapText="1" readingOrder="2"/>
    </xf>
    <xf numFmtId="0" fontId="22" fillId="6" borderId="45" xfId="0" applyFont="1" applyFill="1" applyBorder="1" applyAlignment="1" applyProtection="1">
      <alignment horizontal="right" vertical="center" wrapText="1" readingOrder="2"/>
      <protection locked="0"/>
    </xf>
    <xf numFmtId="0" fontId="30" fillId="0" borderId="30" xfId="0" applyFont="1" applyBorder="1" applyAlignment="1">
      <alignment horizontal="right" vertical="top" wrapText="1" readingOrder="2"/>
    </xf>
    <xf numFmtId="0" fontId="3" fillId="0" borderId="32" xfId="0" applyFont="1" applyBorder="1" applyAlignment="1" applyProtection="1">
      <alignment horizontal="center" vertical="center"/>
    </xf>
    <xf numFmtId="0" fontId="3" fillId="0" borderId="39"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8" xfId="0" applyFont="1" applyBorder="1" applyAlignment="1" applyProtection="1">
      <alignment horizontal="center" vertical="center" wrapText="1" readingOrder="2"/>
    </xf>
    <xf numFmtId="0" fontId="3" fillId="0" borderId="9" xfId="0" applyFont="1" applyBorder="1" applyAlignment="1" applyProtection="1">
      <alignment horizontal="center" vertical="center" wrapText="1" readingOrder="2"/>
    </xf>
    <xf numFmtId="0" fontId="3" fillId="0" borderId="49" xfId="0" applyFont="1" applyBorder="1" applyAlignment="1" applyProtection="1">
      <alignment horizontal="center" vertical="center" wrapText="1" readingOrder="2"/>
    </xf>
    <xf numFmtId="0" fontId="3" fillId="0" borderId="35" xfId="0" applyFont="1" applyBorder="1" applyAlignment="1" applyProtection="1">
      <alignment horizontal="center" vertical="center" wrapText="1" readingOrder="2"/>
    </xf>
    <xf numFmtId="0" fontId="3" fillId="0" borderId="50" xfId="0" applyFont="1" applyBorder="1" applyAlignment="1" applyProtection="1">
      <alignment horizontal="center" vertical="center" wrapText="1" readingOrder="2"/>
    </xf>
    <xf numFmtId="0" fontId="3" fillId="0" borderId="49" xfId="0" applyFont="1" applyBorder="1" applyAlignment="1" applyProtection="1">
      <alignment horizontal="right" vertical="center" wrapText="1" readingOrder="2"/>
    </xf>
    <xf numFmtId="0" fontId="3" fillId="0" borderId="35" xfId="0" applyFont="1" applyBorder="1" applyAlignment="1" applyProtection="1">
      <alignment horizontal="right" vertical="center" wrapText="1" readingOrder="2"/>
    </xf>
    <xf numFmtId="0" fontId="3" fillId="0" borderId="50" xfId="0" applyFont="1" applyBorder="1" applyAlignment="1" applyProtection="1">
      <alignment horizontal="right" vertical="center" wrapText="1" readingOrder="2"/>
    </xf>
    <xf numFmtId="0" fontId="3" fillId="0" borderId="51" xfId="0" applyFont="1" applyBorder="1" applyAlignment="1" applyProtection="1">
      <alignment horizontal="center" vertical="center" wrapText="1" readingOrder="2"/>
    </xf>
    <xf numFmtId="0" fontId="3" fillId="0" borderId="52" xfId="0" applyFont="1" applyBorder="1" applyAlignment="1" applyProtection="1">
      <alignment horizontal="center" vertical="center" wrapText="1" readingOrder="2"/>
    </xf>
    <xf numFmtId="0" fontId="3" fillId="0" borderId="53" xfId="0" applyFont="1" applyBorder="1" applyAlignment="1" applyProtection="1">
      <alignment horizontal="center" vertical="center" wrapText="1" readingOrder="2"/>
    </xf>
    <xf numFmtId="0" fontId="3" fillId="0" borderId="47" xfId="0" applyFont="1" applyBorder="1" applyAlignment="1" applyProtection="1">
      <alignment horizontal="center" vertical="center" wrapText="1" readingOrder="2"/>
    </xf>
    <xf numFmtId="0" fontId="3" fillId="0" borderId="10" xfId="0" applyFont="1" applyBorder="1" applyAlignment="1" applyProtection="1">
      <alignment horizontal="center" vertical="center" wrapText="1" readingOrder="2"/>
    </xf>
    <xf numFmtId="0" fontId="3" fillId="0" borderId="54" xfId="0" applyFont="1" applyBorder="1" applyAlignment="1" applyProtection="1">
      <alignment horizontal="center" vertical="center" wrapText="1" readingOrder="2"/>
    </xf>
    <xf numFmtId="0" fontId="32" fillId="0" borderId="0" xfId="0" applyFont="1" applyAlignment="1">
      <alignment horizontal="right" vertical="top" wrapText="1" readingOrder="2"/>
    </xf>
    <xf numFmtId="0" fontId="35" fillId="0" borderId="0" xfId="0" applyFont="1" applyAlignment="1">
      <alignment horizontal="right" vertical="top" wrapText="1" readingOrder="2"/>
    </xf>
    <xf numFmtId="0" fontId="22" fillId="6" borderId="42" xfId="0" applyFont="1" applyFill="1" applyBorder="1" applyAlignment="1" applyProtection="1">
      <alignment horizontal="right" vertical="center" wrapText="1" readingOrder="2"/>
      <protection locked="0"/>
    </xf>
    <xf numFmtId="0" fontId="22" fillId="6" borderId="14" xfId="0" applyFont="1" applyFill="1" applyBorder="1" applyAlignment="1" applyProtection="1">
      <alignment horizontal="right" vertical="center" wrapText="1" readingOrder="2"/>
      <protection locked="0"/>
    </xf>
    <xf numFmtId="0" fontId="22" fillId="6" borderId="15" xfId="0" applyFont="1" applyFill="1" applyBorder="1" applyAlignment="1" applyProtection="1">
      <alignment horizontal="right" vertical="center" wrapText="1" readingOrder="2"/>
      <protection locked="0"/>
    </xf>
    <xf numFmtId="0" fontId="22" fillId="6" borderId="13" xfId="0" applyFont="1" applyFill="1" applyBorder="1" applyAlignment="1" applyProtection="1">
      <alignment horizontal="right" vertical="center" wrapText="1" readingOrder="2"/>
      <protection locked="0"/>
    </xf>
    <xf numFmtId="0" fontId="6" fillId="0" borderId="0" xfId="0" applyFont="1" applyAlignment="1" applyProtection="1">
      <alignment horizontal="center" vertical="center"/>
    </xf>
    <xf numFmtId="0" fontId="26" fillId="6" borderId="26" xfId="0" applyFont="1" applyFill="1" applyBorder="1" applyAlignment="1" applyProtection="1">
      <alignment vertical="center" wrapText="1" readingOrder="2"/>
      <protection locked="0"/>
    </xf>
    <xf numFmtId="0" fontId="26" fillId="6" borderId="31" xfId="0" applyFont="1" applyFill="1" applyBorder="1" applyAlignment="1" applyProtection="1">
      <alignment vertical="center" wrapText="1" readingOrder="2"/>
      <protection locked="0"/>
    </xf>
    <xf numFmtId="0" fontId="26" fillId="6" borderId="37" xfId="0" applyFont="1" applyFill="1" applyBorder="1" applyAlignment="1" applyProtection="1">
      <alignment vertical="center" wrapText="1" readingOrder="2"/>
      <protection locked="0"/>
    </xf>
    <xf numFmtId="0" fontId="26" fillId="6" borderId="7" xfId="0" applyFont="1" applyFill="1" applyBorder="1" applyAlignment="1" applyProtection="1">
      <alignment vertical="center" wrapText="1" readingOrder="2"/>
      <protection locked="0"/>
    </xf>
    <xf numFmtId="0" fontId="6" fillId="0" borderId="37" xfId="0" applyFont="1" applyBorder="1" applyAlignment="1" applyProtection="1">
      <alignment horizontal="center" vertical="center"/>
    </xf>
    <xf numFmtId="0" fontId="3" fillId="0" borderId="26" xfId="0" applyFont="1" applyBorder="1" applyAlignment="1" applyProtection="1">
      <alignment horizontal="center" vertical="center" wrapText="1" readingOrder="2"/>
    </xf>
    <xf numFmtId="0" fontId="3" fillId="0" borderId="55" xfId="0" applyFont="1" applyBorder="1" applyAlignment="1" applyProtection="1">
      <alignment horizontal="right" vertical="center" wrapText="1" readingOrder="2"/>
    </xf>
    <xf numFmtId="0" fontId="3" fillId="0" borderId="56" xfId="0" applyFont="1" applyBorder="1" applyAlignment="1" applyProtection="1">
      <alignment horizontal="right" vertical="center" wrapText="1" readingOrder="2"/>
    </xf>
    <xf numFmtId="0" fontId="3" fillId="0" borderId="57" xfId="0" applyFont="1" applyBorder="1" applyAlignment="1" applyProtection="1">
      <alignment horizontal="right" vertical="center" wrapText="1" readingOrder="2"/>
    </xf>
    <xf numFmtId="3" fontId="22" fillId="6" borderId="29" xfId="1" applyNumberFormat="1" applyFont="1" applyFill="1" applyBorder="1" applyAlignment="1" applyProtection="1">
      <alignment horizontal="right" vertical="center" wrapText="1" readingOrder="2"/>
      <protection locked="0"/>
    </xf>
    <xf numFmtId="3" fontId="22" fillId="6" borderId="16" xfId="1" applyNumberFormat="1" applyFont="1" applyFill="1" applyBorder="1" applyAlignment="1" applyProtection="1">
      <alignment horizontal="right" vertical="center" wrapText="1" readingOrder="2"/>
      <protection locked="0"/>
    </xf>
    <xf numFmtId="3" fontId="22" fillId="6" borderId="20" xfId="0" applyNumberFormat="1" applyFont="1" applyFill="1" applyBorder="1" applyAlignment="1" applyProtection="1">
      <alignment horizontal="center" vertical="center" wrapText="1" readingOrder="2"/>
      <protection locked="0"/>
    </xf>
    <xf numFmtId="3" fontId="22" fillId="6" borderId="38" xfId="0" applyNumberFormat="1" applyFont="1" applyFill="1" applyBorder="1" applyAlignment="1" applyProtection="1">
      <alignment horizontal="center" vertical="center" wrapText="1" readingOrder="2"/>
      <protection locked="0"/>
    </xf>
    <xf numFmtId="0" fontId="24" fillId="6" borderId="29" xfId="0" applyFont="1" applyFill="1" applyBorder="1" applyAlignment="1" applyProtection="1">
      <alignment horizontal="center" vertical="center"/>
      <protection locked="0"/>
    </xf>
    <xf numFmtId="0" fontId="24" fillId="6" borderId="3" xfId="0" applyFont="1" applyFill="1" applyBorder="1" applyAlignment="1" applyProtection="1">
      <alignment horizontal="center" vertical="center"/>
      <protection locked="0"/>
    </xf>
    <xf numFmtId="3" fontId="22" fillId="6" borderId="3" xfId="1" applyNumberFormat="1" applyFont="1" applyFill="1" applyBorder="1" applyAlignment="1" applyProtection="1">
      <alignment horizontal="right" vertical="center" wrapText="1" readingOrder="2"/>
      <protection locked="0"/>
    </xf>
    <xf numFmtId="0" fontId="6" fillId="0" borderId="0" xfId="0" applyFont="1" applyBorder="1" applyAlignment="1" applyProtection="1">
      <alignment vertical="center"/>
    </xf>
    <xf numFmtId="0" fontId="3" fillId="0" borderId="27" xfId="0" applyFont="1" applyBorder="1" applyAlignment="1" applyProtection="1">
      <alignment horizontal="center" vertical="center" wrapText="1" readingOrder="2"/>
    </xf>
    <xf numFmtId="0" fontId="27" fillId="6" borderId="38" xfId="0" applyFont="1" applyFill="1" applyBorder="1" applyAlignment="1" applyProtection="1">
      <alignment horizontal="right" vertical="center"/>
      <protection locked="0"/>
    </xf>
    <xf numFmtId="0" fontId="28" fillId="6" borderId="38" xfId="0" applyFont="1" applyFill="1" applyBorder="1" applyAlignment="1" applyProtection="1">
      <alignment horizontal="right" vertical="center"/>
      <protection locked="0"/>
    </xf>
    <xf numFmtId="0" fontId="28" fillId="6" borderId="19" xfId="0" applyFont="1" applyFill="1" applyBorder="1" applyAlignment="1" applyProtection="1">
      <alignment horizontal="right" vertical="center"/>
      <protection locked="0"/>
    </xf>
    <xf numFmtId="0" fontId="22" fillId="6" borderId="20" xfId="0" applyFont="1" applyFill="1" applyBorder="1" applyAlignment="1" applyProtection="1">
      <alignment horizontal="right" vertical="center" wrapText="1" readingOrder="2"/>
      <protection locked="0"/>
    </xf>
    <xf numFmtId="0" fontId="22" fillId="6" borderId="18" xfId="0" applyFont="1" applyFill="1" applyBorder="1" applyAlignment="1" applyProtection="1">
      <alignment horizontal="right" vertical="center" wrapText="1" readingOrder="2"/>
      <protection locked="0"/>
    </xf>
    <xf numFmtId="0" fontId="22" fillId="6" borderId="44" xfId="0" applyFont="1" applyFill="1" applyBorder="1" applyAlignment="1" applyProtection="1">
      <alignment horizontal="right" vertical="center" wrapText="1" readingOrder="2"/>
      <protection locked="0"/>
    </xf>
    <xf numFmtId="0" fontId="22" fillId="6" borderId="59" xfId="0" applyFont="1" applyFill="1" applyBorder="1" applyAlignment="1" applyProtection="1">
      <alignment horizontal="right" vertical="center" wrapText="1" readingOrder="2"/>
      <protection locked="0"/>
    </xf>
    <xf numFmtId="0" fontId="11" fillId="0" borderId="0" xfId="0" applyFont="1" applyAlignment="1" applyProtection="1">
      <alignment horizontal="right" vertical="center" wrapText="1"/>
    </xf>
    <xf numFmtId="0" fontId="24" fillId="6" borderId="39" xfId="0" applyFont="1" applyFill="1" applyBorder="1" applyAlignment="1" applyProtection="1">
      <alignment horizontal="center" vertical="center"/>
      <protection locked="0"/>
    </xf>
    <xf numFmtId="0" fontId="24" fillId="6" borderId="16" xfId="0" applyFont="1" applyFill="1" applyBorder="1" applyAlignment="1" applyProtection="1">
      <alignment horizontal="center" vertical="center"/>
      <protection locked="0"/>
    </xf>
    <xf numFmtId="3" fontId="22" fillId="6" borderId="13" xfId="1" applyNumberFormat="1" applyFont="1" applyFill="1" applyBorder="1" applyAlignment="1" applyProtection="1">
      <alignment horizontal="right" vertical="center" wrapText="1" readingOrder="2"/>
      <protection locked="0"/>
    </xf>
    <xf numFmtId="3" fontId="22" fillId="6" borderId="18" xfId="1" applyNumberFormat="1" applyFont="1" applyFill="1" applyBorder="1" applyAlignment="1" applyProtection="1">
      <alignment horizontal="right" vertical="center" wrapText="1" readingOrder="2"/>
      <protection locked="0"/>
    </xf>
    <xf numFmtId="0" fontId="22" fillId="6" borderId="0" xfId="0" applyFont="1" applyFill="1" applyBorder="1" applyAlignment="1" applyProtection="1">
      <alignment horizontal="right" vertical="center" wrapText="1" readingOrder="2"/>
      <protection locked="0"/>
    </xf>
    <xf numFmtId="0" fontId="22" fillId="6" borderId="58" xfId="0" applyFont="1" applyFill="1" applyBorder="1" applyAlignment="1" applyProtection="1">
      <alignment horizontal="right" vertical="center" wrapText="1" readingOrder="2"/>
      <protection locked="0"/>
    </xf>
    <xf numFmtId="0" fontId="22" fillId="6" borderId="15" xfId="0" applyFont="1" applyFill="1" applyBorder="1" applyAlignment="1" applyProtection="1">
      <alignment horizontal="center" vertical="center" wrapText="1" readingOrder="2"/>
      <protection locked="0"/>
    </xf>
    <xf numFmtId="0" fontId="22" fillId="6" borderId="42" xfId="0" applyFont="1" applyFill="1" applyBorder="1" applyAlignment="1" applyProtection="1">
      <alignment horizontal="center" vertical="center" wrapText="1" readingOrder="2"/>
      <protection locked="0"/>
    </xf>
    <xf numFmtId="0" fontId="24" fillId="6" borderId="32" xfId="0" applyFont="1" applyFill="1" applyBorder="1" applyAlignment="1" applyProtection="1">
      <alignment horizontal="center" vertical="center"/>
      <protection locked="0"/>
    </xf>
    <xf numFmtId="3" fontId="22" fillId="6" borderId="21" xfId="1" applyNumberFormat="1" applyFont="1" applyFill="1" applyBorder="1" applyAlignment="1" applyProtection="1">
      <alignment horizontal="right" vertical="center" wrapText="1" readingOrder="2"/>
      <protection locked="0"/>
    </xf>
    <xf numFmtId="0" fontId="22" fillId="6" borderId="31" xfId="0" applyFont="1" applyFill="1" applyBorder="1" applyAlignment="1" applyProtection="1">
      <alignment horizontal="right" vertical="center" wrapText="1" readingOrder="2"/>
      <protection locked="0"/>
    </xf>
    <xf numFmtId="0" fontId="22" fillId="6" borderId="7" xfId="0" applyFont="1" applyFill="1" applyBorder="1" applyAlignment="1" applyProtection="1">
      <alignment horizontal="right" vertical="center" wrapText="1" readingOrder="2"/>
      <protection locked="0"/>
    </xf>
    <xf numFmtId="0" fontId="24" fillId="6" borderId="41" xfId="0" applyFont="1" applyFill="1" applyBorder="1" applyAlignment="1" applyProtection="1">
      <alignment horizontal="right" vertical="center" wrapText="1" readingOrder="2"/>
      <protection locked="0"/>
    </xf>
    <xf numFmtId="0" fontId="24" fillId="6" borderId="46" xfId="0" applyFont="1" applyFill="1" applyBorder="1" applyAlignment="1" applyProtection="1">
      <alignment horizontal="right" vertical="center" wrapText="1" readingOrder="2"/>
      <protection locked="0"/>
    </xf>
    <xf numFmtId="0" fontId="27" fillId="6" borderId="17" xfId="0" applyFont="1" applyFill="1" applyBorder="1" applyAlignment="1" applyProtection="1">
      <alignment vertical="center"/>
      <protection locked="0"/>
    </xf>
    <xf numFmtId="0" fontId="28" fillId="6" borderId="38" xfId="0" applyFont="1" applyFill="1" applyBorder="1" applyAlignment="1" applyProtection="1">
      <alignment vertical="center"/>
      <protection locked="0"/>
    </xf>
    <xf numFmtId="0" fontId="28" fillId="6" borderId="19" xfId="0" applyFont="1" applyFill="1" applyBorder="1" applyAlignment="1" applyProtection="1">
      <alignment vertical="center"/>
      <protection locked="0"/>
    </xf>
    <xf numFmtId="0" fontId="22" fillId="6" borderId="20" xfId="0" applyFont="1" applyFill="1" applyBorder="1" applyAlignment="1" applyProtection="1">
      <alignment horizontal="center" vertical="center" wrapText="1" readingOrder="2"/>
      <protection locked="0"/>
    </xf>
    <xf numFmtId="0" fontId="22" fillId="6" borderId="38" xfId="0" applyFont="1" applyFill="1" applyBorder="1" applyAlignment="1" applyProtection="1">
      <alignment horizontal="center" vertical="center" wrapText="1" readingOrder="2"/>
      <protection locked="0"/>
    </xf>
    <xf numFmtId="0" fontId="24" fillId="6" borderId="30" xfId="0" applyFont="1" applyFill="1" applyBorder="1" applyAlignment="1" applyProtection="1">
      <alignment horizontal="center" vertical="center" wrapText="1" readingOrder="2"/>
      <protection locked="0"/>
    </xf>
    <xf numFmtId="0" fontId="24" fillId="6" borderId="28" xfId="0" applyFont="1" applyFill="1" applyBorder="1" applyAlignment="1" applyProtection="1">
      <alignment horizontal="center" vertical="center" wrapText="1" readingOrder="2"/>
      <protection locked="0"/>
    </xf>
    <xf numFmtId="0" fontId="24" fillId="6" borderId="31" xfId="0" applyFont="1" applyFill="1" applyBorder="1" applyAlignment="1" applyProtection="1">
      <alignment horizontal="center" vertical="center" wrapText="1" readingOrder="2"/>
      <protection locked="0"/>
    </xf>
    <xf numFmtId="0" fontId="24" fillId="6" borderId="7" xfId="0" applyFont="1" applyFill="1" applyBorder="1" applyAlignment="1" applyProtection="1">
      <alignment horizontal="center" vertical="center" wrapText="1" readingOrder="2"/>
      <protection locked="0"/>
    </xf>
    <xf numFmtId="0" fontId="22" fillId="6" borderId="60" xfId="0" applyFont="1" applyFill="1" applyBorder="1" applyAlignment="1" applyProtection="1">
      <alignment horizontal="right" vertical="center" wrapText="1" readingOrder="2"/>
      <protection locked="0"/>
    </xf>
    <xf numFmtId="0" fontId="22" fillId="6" borderId="24" xfId="0" applyFont="1" applyFill="1" applyBorder="1" applyAlignment="1" applyProtection="1">
      <alignment horizontal="right" vertical="center" wrapText="1" readingOrder="2"/>
      <protection locked="0"/>
    </xf>
    <xf numFmtId="0" fontId="24" fillId="6" borderId="44" xfId="0" applyFont="1" applyFill="1" applyBorder="1" applyAlignment="1" applyProtection="1">
      <alignment horizontal="right" vertical="center" wrapText="1" readingOrder="2"/>
      <protection locked="0"/>
    </xf>
    <xf numFmtId="0" fontId="24" fillId="6" borderId="59" xfId="0" applyFont="1" applyFill="1" applyBorder="1" applyAlignment="1" applyProtection="1">
      <alignment horizontal="right" vertical="center" wrapText="1" readingOrder="2"/>
      <protection locked="0"/>
    </xf>
    <xf numFmtId="0" fontId="11" fillId="0" borderId="0" xfId="0" applyFont="1" applyAlignment="1" applyProtection="1">
      <alignment horizontal="right" vertical="top" wrapText="1"/>
    </xf>
    <xf numFmtId="0" fontId="22" fillId="6" borderId="23" xfId="0" applyFont="1" applyFill="1" applyBorder="1" applyAlignment="1" applyProtection="1">
      <alignment horizontal="right" vertical="center" wrapText="1" readingOrder="2"/>
      <protection locked="0"/>
    </xf>
    <xf numFmtId="0" fontId="22" fillId="6" borderId="37" xfId="0" applyFont="1" applyFill="1" applyBorder="1" applyAlignment="1" applyProtection="1">
      <alignment horizontal="right" vertical="center" wrapText="1" readingOrder="2"/>
      <protection locked="0"/>
    </xf>
    <xf numFmtId="0" fontId="22" fillId="6" borderId="9" xfId="0" applyFont="1" applyFill="1" applyBorder="1" applyAlignment="1" applyProtection="1">
      <alignment horizontal="right" vertical="center" wrapText="1" readingOrder="2"/>
      <protection locked="0"/>
    </xf>
    <xf numFmtId="0" fontId="11" fillId="0" borderId="30" xfId="0" applyFont="1" applyBorder="1" applyAlignment="1" applyProtection="1">
      <alignment horizontal="center" vertical="center" shrinkToFit="1" readingOrder="2"/>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90"/>
  <sheetViews>
    <sheetView rightToLeft="1" tabSelected="1" view="pageBreakPreview" topLeftCell="A42" zoomScaleNormal="100" zoomScaleSheetLayoutView="100" workbookViewId="0">
      <selection activeCell="B60" sqref="B60:H60"/>
    </sheetView>
  </sheetViews>
  <sheetFormatPr defaultColWidth="9" defaultRowHeight="15"/>
  <cols>
    <col min="1" max="1" width="4.7109375" style="33" customWidth="1"/>
    <col min="2" max="2" width="15.42578125" style="33" customWidth="1"/>
    <col min="3" max="3" width="8.42578125" style="33" customWidth="1"/>
    <col min="4" max="4" width="11.5703125" style="33" customWidth="1"/>
    <col min="5" max="5" width="11.42578125" style="33" customWidth="1"/>
    <col min="6" max="6" width="10.42578125" style="33" customWidth="1"/>
    <col min="7" max="7" width="9" style="33" customWidth="1"/>
    <col min="8" max="8" width="12.42578125" style="35" customWidth="1"/>
    <col min="9" max="9" width="2.42578125" style="33" customWidth="1"/>
    <col min="10" max="10" width="3.85546875" style="33" customWidth="1"/>
    <col min="11" max="11" width="4" style="33" customWidth="1"/>
    <col min="12" max="16384" width="9" style="33"/>
  </cols>
  <sheetData>
    <row r="1" spans="1:10" ht="18.75">
      <c r="A1" s="240" t="s">
        <v>114</v>
      </c>
      <c r="B1" s="240"/>
      <c r="C1" s="240"/>
      <c r="D1" s="240"/>
      <c r="E1" s="240"/>
      <c r="F1" s="240"/>
      <c r="G1" s="240"/>
      <c r="H1" s="240"/>
    </row>
    <row r="2" spans="1:10" ht="18.75">
      <c r="A2" s="91"/>
      <c r="B2" s="91"/>
      <c r="C2" s="91"/>
      <c r="D2" s="79"/>
      <c r="E2" s="91"/>
      <c r="F2" s="91"/>
      <c r="G2" s="34" t="s">
        <v>79</v>
      </c>
      <c r="H2" s="147"/>
    </row>
    <row r="3" spans="1:10" ht="15.75" thickBot="1">
      <c r="D3" s="95"/>
    </row>
    <row r="4" spans="1:10" ht="17.25" customHeight="1">
      <c r="A4" s="1" t="s">
        <v>0</v>
      </c>
      <c r="B4" s="1" t="s">
        <v>1</v>
      </c>
      <c r="C4" s="1" t="s">
        <v>2</v>
      </c>
      <c r="D4" s="1" t="s">
        <v>3</v>
      </c>
      <c r="E4" s="1" t="s">
        <v>4</v>
      </c>
      <c r="F4" s="98"/>
      <c r="G4" s="96"/>
      <c r="H4" s="37" t="s">
        <v>80</v>
      </c>
    </row>
    <row r="5" spans="1:10" s="5" customFormat="1" ht="18" customHeight="1" thickBot="1">
      <c r="A5" s="129" t="s">
        <v>127</v>
      </c>
      <c r="B5" s="94" t="s">
        <v>116</v>
      </c>
      <c r="C5" s="2" t="s">
        <v>111</v>
      </c>
      <c r="D5" s="2" t="s">
        <v>112</v>
      </c>
      <c r="E5" s="3" t="s">
        <v>113</v>
      </c>
      <c r="F5" s="99"/>
      <c r="G5" s="100" t="s">
        <v>81</v>
      </c>
      <c r="H5" s="173"/>
    </row>
    <row r="6" spans="1:10" s="5" customFormat="1" ht="18" customHeight="1" thickBot="1">
      <c r="A6" s="195" t="s">
        <v>9</v>
      </c>
      <c r="B6" s="196"/>
      <c r="C6" s="241" t="s">
        <v>115</v>
      </c>
      <c r="D6" s="242"/>
      <c r="E6" s="242"/>
      <c r="F6" s="243"/>
      <c r="G6" s="243"/>
      <c r="H6" s="244"/>
    </row>
    <row r="7" spans="1:10" s="5" customFormat="1" ht="42.75" customHeight="1" thickBot="1">
      <c r="A7" s="245" t="s">
        <v>82</v>
      </c>
      <c r="B7" s="245"/>
      <c r="C7" s="245"/>
      <c r="D7" s="245"/>
      <c r="E7" s="245"/>
      <c r="F7" s="245"/>
      <c r="G7" s="245"/>
      <c r="H7" s="245"/>
    </row>
    <row r="8" spans="1:10" s="5" customFormat="1" ht="30.75" thickBot="1">
      <c r="A8" s="38" t="s">
        <v>83</v>
      </c>
      <c r="B8" s="246" t="s">
        <v>84</v>
      </c>
      <c r="C8" s="185"/>
      <c r="D8" s="194"/>
      <c r="E8" s="39" t="s">
        <v>85</v>
      </c>
      <c r="F8" s="40" t="s">
        <v>109</v>
      </c>
      <c r="G8" s="41" t="s">
        <v>110</v>
      </c>
      <c r="H8" s="42" t="s">
        <v>86</v>
      </c>
    </row>
    <row r="9" spans="1:10" s="5" customFormat="1" ht="16.5" customHeight="1">
      <c r="A9" s="43">
        <v>1</v>
      </c>
      <c r="B9" s="247" t="s">
        <v>87</v>
      </c>
      <c r="C9" s="248"/>
      <c r="D9" s="249"/>
      <c r="E9" s="44">
        <f>H43</f>
        <v>0</v>
      </c>
      <c r="F9" s="45">
        <f>H99</f>
        <v>0</v>
      </c>
      <c r="G9" s="46">
        <f>H154</f>
        <v>0</v>
      </c>
      <c r="H9" s="47">
        <f t="shared" ref="H9:H17" si="0">SUM(E9:G9)</f>
        <v>0</v>
      </c>
    </row>
    <row r="10" spans="1:10" s="5" customFormat="1" ht="16.5" customHeight="1">
      <c r="A10" s="48">
        <v>2</v>
      </c>
      <c r="B10" s="225" t="s">
        <v>88</v>
      </c>
      <c r="C10" s="226"/>
      <c r="D10" s="227"/>
      <c r="E10" s="49">
        <f>H50</f>
        <v>0</v>
      </c>
      <c r="F10" s="50">
        <f>H107</f>
        <v>0</v>
      </c>
      <c r="G10" s="51">
        <f>H161</f>
        <v>0</v>
      </c>
      <c r="H10" s="52">
        <f t="shared" si="0"/>
        <v>0</v>
      </c>
    </row>
    <row r="11" spans="1:10" s="5" customFormat="1" ht="16.5" customHeight="1">
      <c r="A11" s="48">
        <v>3</v>
      </c>
      <c r="B11" s="225" t="s">
        <v>89</v>
      </c>
      <c r="C11" s="226"/>
      <c r="D11" s="227"/>
      <c r="E11" s="49">
        <f>H58</f>
        <v>0</v>
      </c>
      <c r="F11" s="50">
        <f>H114</f>
        <v>0</v>
      </c>
      <c r="G11" s="51">
        <f>H168</f>
        <v>0</v>
      </c>
      <c r="H11" s="52">
        <f t="shared" si="0"/>
        <v>0</v>
      </c>
    </row>
    <row r="12" spans="1:10" s="5" customFormat="1" ht="16.5" customHeight="1">
      <c r="A12" s="48">
        <v>4</v>
      </c>
      <c r="B12" s="225" t="s">
        <v>90</v>
      </c>
      <c r="C12" s="226"/>
      <c r="D12" s="227"/>
      <c r="E12" s="49">
        <f>H69</f>
        <v>0</v>
      </c>
      <c r="F12" s="50">
        <f>H125</f>
        <v>0</v>
      </c>
      <c r="G12" s="51">
        <f>H178</f>
        <v>0</v>
      </c>
      <c r="H12" s="52">
        <f t="shared" si="0"/>
        <v>0</v>
      </c>
    </row>
    <row r="13" spans="1:10" s="5" customFormat="1" ht="16.5" customHeight="1">
      <c r="A13" s="48"/>
      <c r="B13" s="222" t="s">
        <v>91</v>
      </c>
      <c r="C13" s="223"/>
      <c r="D13" s="224"/>
      <c r="E13" s="49">
        <f>SUM(E9:E12)</f>
        <v>0</v>
      </c>
      <c r="F13" s="50">
        <f>SUM(F9:F12)</f>
        <v>0</v>
      </c>
      <c r="G13" s="51">
        <f>SUM(G9:G12)</f>
        <v>0</v>
      </c>
      <c r="H13" s="52">
        <f t="shared" si="0"/>
        <v>0</v>
      </c>
    </row>
    <row r="14" spans="1:10" s="5" customFormat="1" ht="16.5" customHeight="1">
      <c r="A14" s="48"/>
      <c r="B14" s="222" t="s">
        <v>92</v>
      </c>
      <c r="C14" s="223"/>
      <c r="D14" s="224"/>
      <c r="E14" s="49">
        <f>E13*15/100</f>
        <v>0</v>
      </c>
      <c r="F14" s="50">
        <f>F13*15/100</f>
        <v>0</v>
      </c>
      <c r="G14" s="51">
        <f>G13*15/100</f>
        <v>0</v>
      </c>
      <c r="H14" s="52">
        <f t="shared" si="0"/>
        <v>0</v>
      </c>
    </row>
    <row r="15" spans="1:10" s="5" customFormat="1" ht="16.5" customHeight="1">
      <c r="A15" s="48">
        <v>5</v>
      </c>
      <c r="B15" s="225" t="s">
        <v>93</v>
      </c>
      <c r="C15" s="226"/>
      <c r="D15" s="227"/>
      <c r="E15" s="49">
        <f>H77</f>
        <v>0</v>
      </c>
      <c r="F15" s="50">
        <f>H133</f>
        <v>0</v>
      </c>
      <c r="G15" s="51">
        <f>H186</f>
        <v>0</v>
      </c>
      <c r="H15" s="52">
        <f t="shared" si="0"/>
        <v>0</v>
      </c>
      <c r="J15" s="5" t="s">
        <v>69</v>
      </c>
    </row>
    <row r="16" spans="1:10" s="5" customFormat="1" ht="16.5" customHeight="1">
      <c r="A16" s="48"/>
      <c r="B16" s="222" t="s">
        <v>94</v>
      </c>
      <c r="C16" s="223"/>
      <c r="D16" s="224"/>
      <c r="E16" s="49">
        <f>E13+E14+E15</f>
        <v>0</v>
      </c>
      <c r="F16" s="50">
        <f>F13+F14+F15</f>
        <v>0</v>
      </c>
      <c r="G16" s="51">
        <f>G13+G14+G15</f>
        <v>0</v>
      </c>
      <c r="H16" s="52">
        <f t="shared" si="0"/>
        <v>0</v>
      </c>
      <c r="J16" s="5" t="s">
        <v>69</v>
      </c>
    </row>
    <row r="17" spans="1:9" s="5" customFormat="1" ht="16.5" customHeight="1" thickBot="1">
      <c r="A17" s="53"/>
      <c r="B17" s="228" t="s">
        <v>95</v>
      </c>
      <c r="C17" s="229"/>
      <c r="D17" s="230"/>
      <c r="E17" s="54"/>
      <c r="F17" s="55"/>
      <c r="G17" s="56"/>
      <c r="H17" s="52">
        <f t="shared" si="0"/>
        <v>0</v>
      </c>
    </row>
    <row r="18" spans="1:9" s="5" customFormat="1" ht="16.5" customHeight="1" thickBot="1">
      <c r="A18" s="57"/>
      <c r="B18" s="231" t="s">
        <v>96</v>
      </c>
      <c r="C18" s="232"/>
      <c r="D18" s="233"/>
      <c r="E18" s="58">
        <f>E16+E17</f>
        <v>0</v>
      </c>
      <c r="F18" s="59">
        <f>F16+F17</f>
        <v>0</v>
      </c>
      <c r="G18" s="60">
        <f>G16+G17</f>
        <v>0</v>
      </c>
      <c r="H18" s="61">
        <f>SUM(E18:G18)</f>
        <v>0</v>
      </c>
    </row>
    <row r="19" spans="1:9" s="174" customFormat="1" ht="15" customHeight="1">
      <c r="A19" s="176" t="s">
        <v>97</v>
      </c>
      <c r="B19" s="216" t="s">
        <v>132</v>
      </c>
      <c r="C19" s="216"/>
      <c r="D19" s="216"/>
      <c r="E19" s="216"/>
      <c r="F19" s="216"/>
      <c r="G19" s="216"/>
      <c r="H19" s="216"/>
    </row>
    <row r="20" spans="1:9" s="174" customFormat="1" ht="24.75" customHeight="1">
      <c r="A20" s="176" t="s">
        <v>50</v>
      </c>
      <c r="B20" s="179" t="s">
        <v>133</v>
      </c>
      <c r="C20" s="179"/>
      <c r="D20" s="179"/>
      <c r="E20" s="179"/>
      <c r="F20" s="179"/>
      <c r="G20" s="179"/>
      <c r="H20" s="179"/>
    </row>
    <row r="21" spans="1:9" s="174" customFormat="1" ht="17.25" customHeight="1">
      <c r="A21" s="177"/>
      <c r="B21" s="234" t="s">
        <v>134</v>
      </c>
      <c r="C21" s="234"/>
      <c r="D21" s="234"/>
      <c r="E21" s="234"/>
      <c r="F21" s="234"/>
      <c r="G21" s="234"/>
      <c r="H21" s="234"/>
    </row>
    <row r="22" spans="1:9" s="174" customFormat="1" ht="48.75" customHeight="1">
      <c r="A22" s="177"/>
      <c r="B22" s="182" t="s">
        <v>137</v>
      </c>
      <c r="C22" s="182"/>
      <c r="D22" s="182"/>
      <c r="E22" s="182"/>
      <c r="F22" s="182"/>
      <c r="G22" s="182"/>
      <c r="H22" s="182"/>
    </row>
    <row r="23" spans="1:9" s="174" customFormat="1" ht="36" customHeight="1">
      <c r="A23" s="177"/>
      <c r="B23" s="179" t="s">
        <v>138</v>
      </c>
      <c r="C23" s="179"/>
      <c r="D23" s="179"/>
      <c r="E23" s="179"/>
      <c r="F23" s="179"/>
      <c r="G23" s="179"/>
      <c r="H23" s="179"/>
    </row>
    <row r="24" spans="1:9" s="174" customFormat="1" ht="25.5" customHeight="1">
      <c r="A24" s="177"/>
      <c r="B24" s="235" t="s">
        <v>139</v>
      </c>
      <c r="C24" s="235"/>
      <c r="D24" s="235"/>
      <c r="E24" s="235"/>
      <c r="F24" s="235"/>
      <c r="G24" s="235"/>
      <c r="H24" s="235"/>
    </row>
    <row r="25" spans="1:9" s="174" customFormat="1" ht="48" customHeight="1">
      <c r="A25" s="177"/>
      <c r="B25" s="182" t="s">
        <v>140</v>
      </c>
      <c r="C25" s="182"/>
      <c r="D25" s="182"/>
      <c r="E25" s="182"/>
      <c r="F25" s="182"/>
      <c r="G25" s="182"/>
      <c r="H25" s="182"/>
    </row>
    <row r="26" spans="1:9" s="174" customFormat="1" ht="25.5" customHeight="1">
      <c r="A26" s="177"/>
      <c r="B26" s="182" t="s">
        <v>141</v>
      </c>
      <c r="C26" s="182"/>
      <c r="D26" s="182"/>
      <c r="E26" s="182"/>
      <c r="F26" s="182"/>
      <c r="G26" s="182"/>
      <c r="H26" s="182"/>
    </row>
    <row r="27" spans="1:9" s="174" customFormat="1" ht="17.25" customHeight="1">
      <c r="A27" s="177"/>
      <c r="B27" s="182" t="s">
        <v>142</v>
      </c>
      <c r="C27" s="182"/>
      <c r="D27" s="182"/>
      <c r="E27" s="182"/>
      <c r="F27" s="182"/>
      <c r="G27" s="182"/>
      <c r="H27" s="182"/>
    </row>
    <row r="28" spans="1:9" s="174" customFormat="1" ht="12.75">
      <c r="A28" s="177"/>
      <c r="B28" s="182" t="s">
        <v>143</v>
      </c>
      <c r="C28" s="182"/>
      <c r="D28" s="182"/>
      <c r="E28" s="182"/>
      <c r="F28" s="182"/>
      <c r="G28" s="182"/>
      <c r="H28" s="182"/>
    </row>
    <row r="29" spans="1:9" s="174" customFormat="1" ht="36" customHeight="1">
      <c r="A29" s="178" t="s">
        <v>129</v>
      </c>
      <c r="B29" s="179" t="s">
        <v>135</v>
      </c>
      <c r="C29" s="179"/>
      <c r="D29" s="179"/>
      <c r="E29" s="179"/>
      <c r="F29" s="179"/>
      <c r="G29" s="179"/>
      <c r="H29" s="179"/>
      <c r="I29" s="175"/>
    </row>
    <row r="30" spans="1:9" s="174" customFormat="1" ht="27.75" customHeight="1">
      <c r="A30" s="178" t="s">
        <v>130</v>
      </c>
      <c r="B30" s="179" t="s">
        <v>136</v>
      </c>
      <c r="C30" s="179"/>
      <c r="D30" s="179"/>
      <c r="E30" s="179"/>
      <c r="F30" s="179"/>
      <c r="G30" s="179"/>
      <c r="H30" s="179"/>
    </row>
    <row r="31" spans="1:9" s="5" customFormat="1" ht="27.75" customHeight="1" thickBot="1">
      <c r="A31" s="4">
        <v>1</v>
      </c>
      <c r="B31" s="184" t="s">
        <v>10</v>
      </c>
      <c r="C31" s="184"/>
      <c r="D31" s="184"/>
      <c r="E31" s="184"/>
      <c r="F31" s="184"/>
      <c r="G31" s="184"/>
      <c r="H31" s="184"/>
    </row>
    <row r="32" spans="1:9" s="5" customFormat="1" ht="15.75" thickBot="1">
      <c r="A32" s="186" t="s">
        <v>0</v>
      </c>
      <c r="B32" s="208" t="s">
        <v>11</v>
      </c>
      <c r="C32" s="208"/>
      <c r="D32" s="209"/>
      <c r="E32" s="210" t="s">
        <v>12</v>
      </c>
      <c r="F32" s="208"/>
      <c r="G32" s="208"/>
      <c r="H32" s="209"/>
    </row>
    <row r="33" spans="1:11" s="5" customFormat="1" ht="15.75" customHeight="1" thickBot="1">
      <c r="A33" s="188"/>
      <c r="B33" s="208" t="s">
        <v>13</v>
      </c>
      <c r="C33" s="208"/>
      <c r="D33" s="209"/>
      <c r="E33" s="89" t="s">
        <v>14</v>
      </c>
      <c r="F33" s="210" t="s">
        <v>15</v>
      </c>
      <c r="G33" s="208"/>
      <c r="H33" s="209"/>
    </row>
    <row r="34" spans="1:11" s="5" customFormat="1" ht="12" customHeight="1">
      <c r="A34" s="217"/>
      <c r="B34" s="209" t="s">
        <v>16</v>
      </c>
      <c r="C34" s="186" t="s">
        <v>17</v>
      </c>
      <c r="D34" s="186" t="s">
        <v>18</v>
      </c>
      <c r="E34" s="186" t="s">
        <v>19</v>
      </c>
      <c r="F34" s="186" t="s">
        <v>20</v>
      </c>
      <c r="G34" s="186" t="s">
        <v>21</v>
      </c>
      <c r="H34" s="189" t="s">
        <v>22</v>
      </c>
    </row>
    <row r="35" spans="1:11" s="62" customFormat="1">
      <c r="A35" s="218"/>
      <c r="B35" s="220"/>
      <c r="C35" s="187" t="s">
        <v>23</v>
      </c>
      <c r="D35" s="187" t="s">
        <v>24</v>
      </c>
      <c r="E35" s="187" t="s">
        <v>25</v>
      </c>
      <c r="F35" s="187" t="s">
        <v>26</v>
      </c>
      <c r="G35" s="187" t="s">
        <v>27</v>
      </c>
      <c r="H35" s="190" t="s">
        <v>28</v>
      </c>
    </row>
    <row r="36" spans="1:11" s="5" customFormat="1" ht="18.75" customHeight="1" thickBot="1">
      <c r="A36" s="219"/>
      <c r="B36" s="221"/>
      <c r="C36" s="188"/>
      <c r="D36" s="188"/>
      <c r="E36" s="188"/>
      <c r="F36" s="188"/>
      <c r="G36" s="188"/>
      <c r="H36" s="191"/>
    </row>
    <row r="37" spans="1:11" s="163" customFormat="1">
      <c r="A37" s="148">
        <v>1</v>
      </c>
      <c r="B37" s="102" t="s">
        <v>117</v>
      </c>
      <c r="C37" s="102" t="s">
        <v>29</v>
      </c>
      <c r="D37" s="102" t="s">
        <v>1</v>
      </c>
      <c r="E37" s="103"/>
      <c r="F37" s="104"/>
      <c r="G37" s="104"/>
      <c r="H37" s="149"/>
    </row>
    <row r="38" spans="1:11" s="163" customFormat="1">
      <c r="A38" s="150">
        <v>2</v>
      </c>
      <c r="B38" s="126" t="s">
        <v>118</v>
      </c>
      <c r="C38" s="126" t="s">
        <v>30</v>
      </c>
      <c r="D38" s="126" t="s">
        <v>1</v>
      </c>
      <c r="E38" s="105"/>
      <c r="F38" s="106"/>
      <c r="G38" s="106"/>
      <c r="H38" s="151"/>
    </row>
    <row r="39" spans="1:11" s="163" customFormat="1" ht="13.5" customHeight="1">
      <c r="A39" s="148">
        <v>3</v>
      </c>
      <c r="B39" s="102" t="s">
        <v>119</v>
      </c>
      <c r="C39" s="102" t="s">
        <v>31</v>
      </c>
      <c r="D39" s="102" t="s">
        <v>32</v>
      </c>
      <c r="E39" s="103"/>
      <c r="F39" s="104"/>
      <c r="G39" s="104"/>
      <c r="H39" s="151"/>
    </row>
    <row r="40" spans="1:11" s="163" customFormat="1">
      <c r="A40" s="150">
        <v>4</v>
      </c>
      <c r="B40" s="126" t="s">
        <v>120</v>
      </c>
      <c r="C40" s="126" t="s">
        <v>33</v>
      </c>
      <c r="D40" s="126" t="s">
        <v>34</v>
      </c>
      <c r="E40" s="105"/>
      <c r="F40" s="106"/>
      <c r="G40" s="106"/>
      <c r="H40" s="151"/>
    </row>
    <row r="41" spans="1:11" s="163" customFormat="1" ht="12.75" customHeight="1">
      <c r="A41" s="150">
        <v>5</v>
      </c>
      <c r="B41" s="126" t="s">
        <v>121</v>
      </c>
      <c r="C41" s="126" t="s">
        <v>35</v>
      </c>
      <c r="D41" s="126" t="s">
        <v>34</v>
      </c>
      <c r="E41" s="105"/>
      <c r="F41" s="106"/>
      <c r="G41" s="106"/>
      <c r="H41" s="151"/>
    </row>
    <row r="42" spans="1:11" s="163" customFormat="1" ht="13.5" customHeight="1" thickBot="1">
      <c r="A42" s="152">
        <v>6</v>
      </c>
      <c r="B42" s="124" t="s">
        <v>36</v>
      </c>
      <c r="C42" s="124" t="s">
        <v>37</v>
      </c>
      <c r="D42" s="124" t="s">
        <v>34</v>
      </c>
      <c r="E42" s="107"/>
      <c r="F42" s="112"/>
      <c r="G42" s="112"/>
      <c r="H42" s="151"/>
    </row>
    <row r="43" spans="1:11" s="5" customFormat="1" ht="15" customHeight="1" thickBot="1">
      <c r="A43" s="101" t="s">
        <v>125</v>
      </c>
      <c r="B43" s="192" t="s">
        <v>122</v>
      </c>
      <c r="C43" s="192"/>
      <c r="D43" s="192"/>
      <c r="E43" s="192"/>
      <c r="F43" s="192"/>
      <c r="G43" s="109" t="s">
        <v>38</v>
      </c>
      <c r="H43" s="108">
        <f>SUM(H37:H42)</f>
        <v>0</v>
      </c>
    </row>
    <row r="44" spans="1:11" s="5" customFormat="1" ht="12" customHeight="1">
      <c r="A44" s="7" t="s">
        <v>97</v>
      </c>
      <c r="B44" s="193" t="s">
        <v>40</v>
      </c>
      <c r="C44" s="193"/>
      <c r="D44" s="193"/>
      <c r="E44" s="193"/>
      <c r="F44" s="193"/>
      <c r="G44" s="87"/>
      <c r="H44" s="87"/>
    </row>
    <row r="45" spans="1:11" s="5" customFormat="1" ht="19.5" thickBot="1">
      <c r="A45" s="8">
        <v>2</v>
      </c>
      <c r="B45" s="183" t="s">
        <v>41</v>
      </c>
      <c r="C45" s="183"/>
      <c r="D45" s="183"/>
      <c r="E45" s="184"/>
      <c r="F45" s="184"/>
      <c r="G45" s="184"/>
      <c r="H45" s="184"/>
    </row>
    <row r="46" spans="1:11" s="5" customFormat="1" ht="30.75" thickBot="1">
      <c r="A46" s="9"/>
      <c r="B46" s="185" t="s">
        <v>42</v>
      </c>
      <c r="C46" s="185"/>
      <c r="D46" s="194"/>
      <c r="E46" s="92" t="s">
        <v>126</v>
      </c>
      <c r="F46" s="92" t="s">
        <v>44</v>
      </c>
      <c r="G46" s="9" t="s">
        <v>45</v>
      </c>
      <c r="H46" s="10" t="s">
        <v>46</v>
      </c>
    </row>
    <row r="47" spans="1:11" s="163" customFormat="1" ht="51" customHeight="1">
      <c r="A47" s="110">
        <v>1</v>
      </c>
      <c r="B47" s="201" t="s">
        <v>47</v>
      </c>
      <c r="C47" s="201"/>
      <c r="D47" s="215"/>
      <c r="E47" s="110"/>
      <c r="F47" s="110"/>
      <c r="G47" s="110"/>
      <c r="H47" s="111"/>
      <c r="K47" s="163" t="s">
        <v>69</v>
      </c>
    </row>
    <row r="48" spans="1:11" s="163" customFormat="1" ht="18" customHeight="1" thickBot="1">
      <c r="A48" s="113">
        <v>2</v>
      </c>
      <c r="B48" s="211"/>
      <c r="C48" s="211"/>
      <c r="D48" s="212"/>
      <c r="E48" s="113"/>
      <c r="F48" s="113"/>
      <c r="G48" s="113"/>
      <c r="H48" s="114"/>
    </row>
    <row r="49" spans="1:10" s="5" customFormat="1" ht="19.5" hidden="1" customHeight="1">
      <c r="A49" s="11">
        <v>4</v>
      </c>
      <c r="B49" s="213"/>
      <c r="C49" s="213"/>
      <c r="D49" s="214"/>
      <c r="E49" s="12"/>
      <c r="F49" s="12"/>
      <c r="G49" s="13"/>
      <c r="H49" s="14"/>
    </row>
    <row r="50" spans="1:10" s="5" customFormat="1" ht="19.5" customHeight="1" thickBot="1">
      <c r="A50" s="101" t="s">
        <v>125</v>
      </c>
      <c r="B50" s="192" t="s">
        <v>123</v>
      </c>
      <c r="C50" s="192"/>
      <c r="D50" s="192"/>
      <c r="E50" s="192"/>
      <c r="F50" s="192"/>
      <c r="G50" s="15" t="s">
        <v>48</v>
      </c>
      <c r="H50" s="16">
        <f>SUM(H47:H48)</f>
        <v>0</v>
      </c>
    </row>
    <row r="51" spans="1:10" s="62" customFormat="1" ht="12.75" customHeight="1">
      <c r="A51" s="17" t="s">
        <v>97</v>
      </c>
      <c r="B51" s="87" t="s">
        <v>49</v>
      </c>
      <c r="C51" s="87"/>
      <c r="D51" s="87"/>
      <c r="E51" s="87"/>
      <c r="F51" s="87"/>
      <c r="G51" s="87"/>
      <c r="H51" s="87"/>
    </row>
    <row r="52" spans="1:10" s="5" customFormat="1">
      <c r="A52" s="17" t="s">
        <v>50</v>
      </c>
      <c r="B52" s="193" t="s">
        <v>51</v>
      </c>
      <c r="C52" s="193"/>
      <c r="D52" s="193"/>
      <c r="E52" s="193"/>
      <c r="F52" s="193"/>
      <c r="G52" s="87"/>
      <c r="H52" s="87"/>
    </row>
    <row r="53" spans="1:10" s="5" customFormat="1" ht="22.5" customHeight="1" thickBot="1">
      <c r="A53" s="18">
        <v>3</v>
      </c>
      <c r="B53" s="183" t="s">
        <v>52</v>
      </c>
      <c r="C53" s="183"/>
      <c r="D53" s="184"/>
      <c r="E53" s="184"/>
      <c r="F53" s="184"/>
      <c r="G53" s="184"/>
      <c r="H53" s="184"/>
    </row>
    <row r="54" spans="1:10" s="5" customFormat="1" ht="30.75" thickBot="1">
      <c r="A54" s="81"/>
      <c r="B54" s="185" t="s">
        <v>42</v>
      </c>
      <c r="C54" s="194"/>
      <c r="D54" s="88" t="s">
        <v>124</v>
      </c>
      <c r="E54" s="88" t="s">
        <v>44</v>
      </c>
      <c r="F54" s="88" t="s">
        <v>54</v>
      </c>
      <c r="G54" s="9" t="s">
        <v>55</v>
      </c>
      <c r="H54" s="19" t="s">
        <v>56</v>
      </c>
    </row>
    <row r="55" spans="1:10" s="163" customFormat="1">
      <c r="A55" s="153">
        <v>1</v>
      </c>
      <c r="B55" s="201" t="s">
        <v>57</v>
      </c>
      <c r="C55" s="202"/>
      <c r="D55" s="115"/>
      <c r="E55" s="116"/>
      <c r="F55" s="117"/>
      <c r="G55" s="170">
        <f>F55*E55</f>
        <v>0</v>
      </c>
      <c r="H55" s="167">
        <f>G55*20/100</f>
        <v>0</v>
      </c>
    </row>
    <row r="56" spans="1:10" s="164" customFormat="1">
      <c r="A56" s="150">
        <v>2</v>
      </c>
      <c r="B56" s="203" t="s">
        <v>58</v>
      </c>
      <c r="C56" s="204"/>
      <c r="D56" s="118"/>
      <c r="E56" s="119"/>
      <c r="F56" s="123"/>
      <c r="G56" s="171">
        <f>F56*E56</f>
        <v>0</v>
      </c>
      <c r="H56" s="168">
        <f>G56*20/100</f>
        <v>0</v>
      </c>
    </row>
    <row r="57" spans="1:10" s="164" customFormat="1" ht="15.75" thickBot="1">
      <c r="A57" s="152">
        <v>3</v>
      </c>
      <c r="B57" s="205" t="s">
        <v>59</v>
      </c>
      <c r="C57" s="206"/>
      <c r="D57" s="120"/>
      <c r="E57" s="121"/>
      <c r="F57" s="122"/>
      <c r="G57" s="172">
        <f>F57*E57</f>
        <v>0</v>
      </c>
      <c r="H57" s="169">
        <f>G57*20/100</f>
        <v>0</v>
      </c>
    </row>
    <row r="58" spans="1:10" s="30" customFormat="1" ht="15.75" thickBot="1">
      <c r="A58" s="101" t="s">
        <v>125</v>
      </c>
      <c r="B58" s="192" t="s">
        <v>123</v>
      </c>
      <c r="C58" s="192"/>
      <c r="D58" s="192"/>
      <c r="E58" s="192"/>
      <c r="F58" s="192"/>
      <c r="G58" s="20" t="s">
        <v>38</v>
      </c>
      <c r="H58" s="21">
        <f>SUM(H55:H57)</f>
        <v>0</v>
      </c>
      <c r="J58" s="30" t="s">
        <v>69</v>
      </c>
    </row>
    <row r="59" spans="1:10" s="30" customFormat="1" ht="14.25">
      <c r="A59" s="22" t="s">
        <v>97</v>
      </c>
      <c r="B59" s="207" t="s">
        <v>60</v>
      </c>
      <c r="C59" s="207"/>
      <c r="D59" s="207"/>
      <c r="E59" s="207"/>
      <c r="F59" s="207"/>
      <c r="G59" s="93"/>
      <c r="H59" s="93"/>
    </row>
    <row r="60" spans="1:10" s="30" customFormat="1" ht="25.5" customHeight="1">
      <c r="A60" s="22" t="s">
        <v>50</v>
      </c>
      <c r="B60" s="180" t="s">
        <v>144</v>
      </c>
      <c r="C60" s="181"/>
      <c r="D60" s="181"/>
      <c r="E60" s="181"/>
      <c r="F60" s="181"/>
      <c r="G60" s="181"/>
      <c r="H60" s="181"/>
    </row>
    <row r="61" spans="1:10" s="30" customFormat="1" ht="19.5" thickBot="1">
      <c r="A61" s="4">
        <v>4</v>
      </c>
      <c r="B61" s="183" t="s">
        <v>61</v>
      </c>
      <c r="C61" s="183"/>
      <c r="D61" s="183"/>
      <c r="E61" s="183"/>
      <c r="F61" s="183"/>
      <c r="G61" s="183"/>
      <c r="H61" s="184"/>
    </row>
    <row r="62" spans="1:10" s="30" customFormat="1" ht="15.75" thickBot="1">
      <c r="A62" s="82"/>
      <c r="B62" s="185" t="s">
        <v>62</v>
      </c>
      <c r="C62" s="185"/>
      <c r="D62" s="185"/>
      <c r="E62" s="185"/>
      <c r="F62" s="86"/>
      <c r="G62" s="88"/>
      <c r="H62" s="10" t="s">
        <v>46</v>
      </c>
    </row>
    <row r="63" spans="1:10" s="164" customFormat="1" ht="15" customHeight="1">
      <c r="A63" s="267">
        <v>1</v>
      </c>
      <c r="B63" s="271" t="s">
        <v>107</v>
      </c>
      <c r="C63" s="271"/>
      <c r="D63" s="271"/>
      <c r="E63" s="271"/>
      <c r="F63" s="271"/>
      <c r="G63" s="272"/>
      <c r="H63" s="269"/>
    </row>
    <row r="64" spans="1:10" s="164" customFormat="1" ht="15" customHeight="1">
      <c r="A64" s="268"/>
      <c r="B64" s="236"/>
      <c r="C64" s="236"/>
      <c r="D64" s="236"/>
      <c r="E64" s="236"/>
      <c r="F64" s="236"/>
      <c r="G64" s="237"/>
      <c r="H64" s="270"/>
    </row>
    <row r="65" spans="1:8" s="164" customFormat="1" ht="15" customHeight="1">
      <c r="A65" s="267">
        <v>2</v>
      </c>
      <c r="B65" s="271" t="s">
        <v>63</v>
      </c>
      <c r="C65" s="271"/>
      <c r="D65" s="271"/>
      <c r="E65" s="272"/>
      <c r="F65" s="273" t="s">
        <v>64</v>
      </c>
      <c r="G65" s="274"/>
      <c r="H65" s="250"/>
    </row>
    <row r="66" spans="1:8" s="164" customFormat="1" ht="18.75" customHeight="1">
      <c r="A66" s="268"/>
      <c r="B66" s="236"/>
      <c r="C66" s="236"/>
      <c r="D66" s="236"/>
      <c r="E66" s="237"/>
      <c r="F66" s="252"/>
      <c r="G66" s="253"/>
      <c r="H66" s="251"/>
    </row>
    <row r="67" spans="1:8" s="164" customFormat="1" ht="14.25">
      <c r="A67" s="254">
        <v>3</v>
      </c>
      <c r="B67" s="290" t="s">
        <v>65</v>
      </c>
      <c r="C67" s="290"/>
      <c r="D67" s="290"/>
      <c r="E67" s="290"/>
      <c r="F67" s="290"/>
      <c r="G67" s="295"/>
      <c r="H67" s="250"/>
    </row>
    <row r="68" spans="1:8" s="166" customFormat="1" ht="15" customHeight="1" thickBot="1">
      <c r="A68" s="255"/>
      <c r="B68" s="296"/>
      <c r="C68" s="296"/>
      <c r="D68" s="296"/>
      <c r="E68" s="296"/>
      <c r="F68" s="296"/>
      <c r="G68" s="297"/>
      <c r="H68" s="256"/>
    </row>
    <row r="69" spans="1:8" s="28" customFormat="1" ht="15.75" thickBot="1">
      <c r="A69" s="101" t="s">
        <v>125</v>
      </c>
      <c r="B69" s="192" t="s">
        <v>123</v>
      </c>
      <c r="C69" s="192"/>
      <c r="D69" s="192"/>
      <c r="E69" s="192"/>
      <c r="F69" s="192"/>
      <c r="G69" s="15" t="s">
        <v>48</v>
      </c>
      <c r="H69" s="26">
        <f>SUM(H63:H68)</f>
        <v>0</v>
      </c>
    </row>
    <row r="70" spans="1:8" s="28" customFormat="1" ht="14.25">
      <c r="A70" s="27" t="s">
        <v>66</v>
      </c>
      <c r="H70" s="29"/>
    </row>
    <row r="71" spans="1:8" s="28" customFormat="1" ht="16.5" customHeight="1">
      <c r="A71" s="27" t="s">
        <v>67</v>
      </c>
      <c r="B71" s="27"/>
      <c r="C71" s="27"/>
      <c r="D71" s="27"/>
      <c r="E71" s="27"/>
      <c r="F71" s="27"/>
      <c r="G71" s="30"/>
      <c r="H71" s="31"/>
    </row>
    <row r="72" spans="1:8" ht="24.75" customHeight="1" thickBot="1">
      <c r="A72" s="4">
        <v>5</v>
      </c>
      <c r="B72" s="257" t="s">
        <v>68</v>
      </c>
      <c r="C72" s="257"/>
      <c r="D72" s="257"/>
      <c r="E72" s="257"/>
      <c r="F72" s="257"/>
      <c r="G72" s="257"/>
      <c r="H72" s="257"/>
    </row>
    <row r="73" spans="1:8" ht="15.75" thickBot="1">
      <c r="A73" s="83" t="s">
        <v>69</v>
      </c>
      <c r="B73" s="185" t="s">
        <v>70</v>
      </c>
      <c r="C73" s="185"/>
      <c r="D73" s="185"/>
      <c r="E73" s="258"/>
      <c r="F73" s="86" t="s">
        <v>71</v>
      </c>
      <c r="G73" s="86"/>
      <c r="H73" s="10" t="s">
        <v>46</v>
      </c>
    </row>
    <row r="74" spans="1:8" s="165" customFormat="1" ht="30" customHeight="1">
      <c r="A74" s="154">
        <v>1</v>
      </c>
      <c r="B74" s="236" t="s">
        <v>72</v>
      </c>
      <c r="C74" s="236"/>
      <c r="D74" s="236"/>
      <c r="E74" s="237"/>
      <c r="F74" s="238" t="s">
        <v>73</v>
      </c>
      <c r="G74" s="239"/>
      <c r="H74" s="125"/>
    </row>
    <row r="75" spans="1:8" s="165" customFormat="1" ht="33.75" customHeight="1">
      <c r="A75" s="155">
        <v>2</v>
      </c>
      <c r="B75" s="259" t="s">
        <v>108</v>
      </c>
      <c r="C75" s="260"/>
      <c r="D75" s="260"/>
      <c r="E75" s="261"/>
      <c r="F75" s="262" t="s">
        <v>74</v>
      </c>
      <c r="G75" s="263"/>
      <c r="H75" s="127"/>
    </row>
    <row r="76" spans="1:8" s="165" customFormat="1" ht="19.5" customHeight="1" thickBot="1">
      <c r="A76" s="156">
        <v>3</v>
      </c>
      <c r="B76" s="205" t="s">
        <v>75</v>
      </c>
      <c r="C76" s="205"/>
      <c r="D76" s="205"/>
      <c r="E76" s="206"/>
      <c r="F76" s="264" t="s">
        <v>76</v>
      </c>
      <c r="G76" s="265"/>
      <c r="H76" s="128"/>
    </row>
    <row r="77" spans="1:8" ht="15.75" thickBot="1">
      <c r="A77" s="101" t="s">
        <v>125</v>
      </c>
      <c r="B77" s="192" t="s">
        <v>123</v>
      </c>
      <c r="C77" s="192"/>
      <c r="D77" s="192"/>
      <c r="E77" s="192"/>
      <c r="F77" s="192"/>
      <c r="G77" s="20" t="s">
        <v>38</v>
      </c>
      <c r="H77" s="16">
        <f>SUM(H74:H76)</f>
        <v>0</v>
      </c>
    </row>
    <row r="78" spans="1:8" ht="51.75" customHeight="1">
      <c r="A78" s="32" t="s">
        <v>77</v>
      </c>
      <c r="B78" s="266" t="s">
        <v>78</v>
      </c>
      <c r="C78" s="266"/>
      <c r="D78" s="266"/>
      <c r="E78" s="266"/>
      <c r="F78" s="266"/>
      <c r="G78" s="266"/>
      <c r="H78" s="266"/>
    </row>
    <row r="80" spans="1:8">
      <c r="B80" s="158"/>
      <c r="D80" s="158"/>
      <c r="F80" s="158"/>
      <c r="H80" s="159"/>
    </row>
    <row r="81" spans="1:11" ht="15.75">
      <c r="B81" s="63" t="s">
        <v>98</v>
      </c>
      <c r="C81" s="64"/>
      <c r="D81" s="63" t="s">
        <v>99</v>
      </c>
      <c r="E81" s="64"/>
      <c r="F81" s="63" t="s">
        <v>100</v>
      </c>
      <c r="G81" s="64"/>
      <c r="H81" s="65" t="s">
        <v>101</v>
      </c>
    </row>
    <row r="82" spans="1:11" ht="9" customHeight="1" thickBot="1"/>
    <row r="83" spans="1:11" ht="15.75" hidden="1" thickBot="1"/>
    <row r="84" spans="1:11" ht="15.75">
      <c r="A84" s="1" t="s">
        <v>0</v>
      </c>
      <c r="B84" s="1" t="s">
        <v>1</v>
      </c>
      <c r="C84" s="1" t="s">
        <v>2</v>
      </c>
      <c r="D84" s="1" t="s">
        <v>3</v>
      </c>
      <c r="E84" s="1" t="s">
        <v>4</v>
      </c>
      <c r="F84" s="98"/>
      <c r="G84" s="96"/>
      <c r="H84" s="1" t="s">
        <v>5</v>
      </c>
    </row>
    <row r="85" spans="1:11" ht="19.5" thickBot="1">
      <c r="A85" s="129" t="str">
        <f>$A$5</f>
        <v>N</v>
      </c>
      <c r="B85" s="157" t="str">
        <f>$B$5</f>
        <v>שם ותואר ה-PI</v>
      </c>
      <c r="C85" s="2" t="str">
        <f>$C$5</f>
        <v>2009-n-m</v>
      </c>
      <c r="D85" s="2" t="str">
        <f>$D$5</f>
        <v>nn-mm-kkk</v>
      </c>
      <c r="E85" s="3" t="str">
        <f>$E$5</f>
        <v>n-mmmm</v>
      </c>
      <c r="F85" s="99"/>
      <c r="G85" s="97"/>
      <c r="H85" s="66" t="s">
        <v>102</v>
      </c>
    </row>
    <row r="86" spans="1:11" ht="16.5" thickBot="1">
      <c r="A86" s="195" t="s">
        <v>9</v>
      </c>
      <c r="B86" s="196"/>
      <c r="C86" s="197" t="str">
        <f>$C$6</f>
        <v>נושא המחקר</v>
      </c>
      <c r="D86" s="198"/>
      <c r="E86" s="198"/>
      <c r="F86" s="199"/>
      <c r="G86" s="199"/>
      <c r="H86" s="200"/>
    </row>
    <row r="87" spans="1:11" s="5" customFormat="1" ht="27.75" customHeight="1" thickBot="1">
      <c r="A87" s="4">
        <v>1</v>
      </c>
      <c r="B87" s="184" t="s">
        <v>10</v>
      </c>
      <c r="C87" s="184"/>
      <c r="D87" s="184"/>
      <c r="E87" s="184"/>
      <c r="F87" s="184"/>
      <c r="G87" s="184"/>
      <c r="H87" s="184"/>
      <c r="K87" s="67"/>
    </row>
    <row r="88" spans="1:11" s="5" customFormat="1" ht="15.75" thickBot="1">
      <c r="A88" s="186" t="s">
        <v>0</v>
      </c>
      <c r="B88" s="208" t="s">
        <v>11</v>
      </c>
      <c r="C88" s="208"/>
      <c r="D88" s="209"/>
      <c r="E88" s="210" t="s">
        <v>12</v>
      </c>
      <c r="F88" s="208"/>
      <c r="G88" s="208"/>
      <c r="H88" s="209"/>
    </row>
    <row r="89" spans="1:11" s="5" customFormat="1" ht="12.75" customHeight="1" thickBot="1">
      <c r="A89" s="188"/>
      <c r="B89" s="208" t="s">
        <v>13</v>
      </c>
      <c r="C89" s="208"/>
      <c r="D89" s="209"/>
      <c r="E89" s="89" t="s">
        <v>14</v>
      </c>
      <c r="F89" s="210" t="s">
        <v>15</v>
      </c>
      <c r="G89" s="208"/>
      <c r="H89" s="209"/>
    </row>
    <row r="90" spans="1:11" s="5" customFormat="1" ht="12" customHeight="1">
      <c r="A90" s="217"/>
      <c r="B90" s="209" t="s">
        <v>16</v>
      </c>
      <c r="C90" s="186" t="s">
        <v>17</v>
      </c>
      <c r="D90" s="186" t="s">
        <v>18</v>
      </c>
      <c r="E90" s="186" t="s">
        <v>19</v>
      </c>
      <c r="F90" s="186" t="s">
        <v>20</v>
      </c>
      <c r="G90" s="186" t="s">
        <v>21</v>
      </c>
      <c r="H90" s="189" t="s">
        <v>22</v>
      </c>
    </row>
    <row r="91" spans="1:11" s="62" customFormat="1">
      <c r="A91" s="218"/>
      <c r="B91" s="220"/>
      <c r="C91" s="187" t="s">
        <v>23</v>
      </c>
      <c r="D91" s="187" t="s">
        <v>24</v>
      </c>
      <c r="E91" s="187" t="s">
        <v>25</v>
      </c>
      <c r="F91" s="187" t="s">
        <v>26</v>
      </c>
      <c r="G91" s="187" t="s">
        <v>27</v>
      </c>
      <c r="H91" s="190" t="s">
        <v>28</v>
      </c>
    </row>
    <row r="92" spans="1:11" s="5" customFormat="1" ht="15" customHeight="1" thickBot="1">
      <c r="A92" s="219"/>
      <c r="B92" s="221"/>
      <c r="C92" s="188"/>
      <c r="D92" s="188"/>
      <c r="E92" s="188"/>
      <c r="F92" s="188"/>
      <c r="G92" s="188"/>
      <c r="H92" s="191"/>
    </row>
    <row r="93" spans="1:11" s="163" customFormat="1">
      <c r="A93" s="148">
        <v>1</v>
      </c>
      <c r="B93" s="102" t="s">
        <v>117</v>
      </c>
      <c r="C93" s="102" t="s">
        <v>29</v>
      </c>
      <c r="D93" s="102" t="s">
        <v>1</v>
      </c>
      <c r="E93" s="103"/>
      <c r="F93" s="104"/>
      <c r="G93" s="104"/>
      <c r="H93" s="149"/>
    </row>
    <row r="94" spans="1:11" s="163" customFormat="1">
      <c r="A94" s="150">
        <v>2</v>
      </c>
      <c r="B94" s="126" t="s">
        <v>118</v>
      </c>
      <c r="C94" s="126" t="s">
        <v>30</v>
      </c>
      <c r="D94" s="126" t="s">
        <v>1</v>
      </c>
      <c r="E94" s="105"/>
      <c r="F94" s="106"/>
      <c r="G94" s="106"/>
      <c r="H94" s="151"/>
    </row>
    <row r="95" spans="1:11" s="163" customFormat="1" ht="13.5" customHeight="1">
      <c r="A95" s="148">
        <v>3</v>
      </c>
      <c r="B95" s="102" t="s">
        <v>119</v>
      </c>
      <c r="C95" s="102" t="s">
        <v>31</v>
      </c>
      <c r="D95" s="102" t="s">
        <v>32</v>
      </c>
      <c r="E95" s="103"/>
      <c r="F95" s="104"/>
      <c r="G95" s="104"/>
      <c r="H95" s="151"/>
    </row>
    <row r="96" spans="1:11" s="163" customFormat="1">
      <c r="A96" s="150">
        <v>4</v>
      </c>
      <c r="B96" s="126" t="s">
        <v>120</v>
      </c>
      <c r="C96" s="126" t="s">
        <v>33</v>
      </c>
      <c r="D96" s="126" t="s">
        <v>34</v>
      </c>
      <c r="E96" s="105"/>
      <c r="F96" s="106"/>
      <c r="G96" s="106"/>
      <c r="H96" s="151"/>
    </row>
    <row r="97" spans="1:11" s="163" customFormat="1" ht="12.75" customHeight="1">
      <c r="A97" s="150">
        <v>5</v>
      </c>
      <c r="B97" s="126" t="s">
        <v>121</v>
      </c>
      <c r="C97" s="126" t="s">
        <v>35</v>
      </c>
      <c r="D97" s="126" t="s">
        <v>34</v>
      </c>
      <c r="E97" s="105"/>
      <c r="F97" s="106"/>
      <c r="G97" s="106"/>
      <c r="H97" s="151"/>
    </row>
    <row r="98" spans="1:11" s="163" customFormat="1" ht="13.5" customHeight="1" thickBot="1">
      <c r="A98" s="152">
        <v>6</v>
      </c>
      <c r="B98" s="124" t="s">
        <v>36</v>
      </c>
      <c r="C98" s="124" t="s">
        <v>37</v>
      </c>
      <c r="D98" s="124" t="s">
        <v>34</v>
      </c>
      <c r="E98" s="107"/>
      <c r="F98" s="112"/>
      <c r="G98" s="112"/>
      <c r="H98" s="151"/>
    </row>
    <row r="99" spans="1:11" s="5" customFormat="1" ht="15" customHeight="1" thickBot="1">
      <c r="A99" s="101" t="s">
        <v>125</v>
      </c>
      <c r="B99" s="192" t="s">
        <v>122</v>
      </c>
      <c r="C99" s="192"/>
      <c r="D99" s="192"/>
      <c r="E99" s="192"/>
      <c r="F99" s="192"/>
      <c r="G99" s="78" t="s">
        <v>38</v>
      </c>
      <c r="H99" s="68">
        <f>SUM(H93:H98)</f>
        <v>0</v>
      </c>
    </row>
    <row r="100" spans="1:11" s="5" customFormat="1" ht="12" customHeight="1">
      <c r="A100" s="7" t="s">
        <v>39</v>
      </c>
      <c r="B100" s="193" t="s">
        <v>40</v>
      </c>
      <c r="C100" s="193"/>
      <c r="D100" s="193"/>
      <c r="E100" s="193"/>
      <c r="F100" s="193"/>
      <c r="G100" s="87"/>
      <c r="H100" s="87"/>
    </row>
    <row r="101" spans="1:11" s="5" customFormat="1" ht="19.5" thickBot="1">
      <c r="A101" s="8">
        <v>2</v>
      </c>
      <c r="B101" s="183" t="s">
        <v>41</v>
      </c>
      <c r="C101" s="183"/>
      <c r="D101" s="183"/>
      <c r="E101" s="184"/>
      <c r="F101" s="184"/>
      <c r="G101" s="184"/>
      <c r="H101" s="184"/>
    </row>
    <row r="102" spans="1:11" s="5" customFormat="1" ht="30.75" thickBot="1">
      <c r="A102" s="9"/>
      <c r="B102" s="185" t="s">
        <v>42</v>
      </c>
      <c r="C102" s="185"/>
      <c r="D102" s="194"/>
      <c r="E102" s="92" t="s">
        <v>43</v>
      </c>
      <c r="F102" s="92" t="s">
        <v>44</v>
      </c>
      <c r="G102" s="9" t="s">
        <v>45</v>
      </c>
      <c r="H102" s="10" t="s">
        <v>46</v>
      </c>
    </row>
    <row r="103" spans="1:11" s="163" customFormat="1" ht="51" customHeight="1" thickBot="1">
      <c r="A103" s="134">
        <v>1</v>
      </c>
      <c r="B103" s="277" t="s">
        <v>47</v>
      </c>
      <c r="C103" s="277"/>
      <c r="D103" s="278"/>
      <c r="E103" s="130"/>
      <c r="F103" s="130"/>
      <c r="G103" s="130"/>
      <c r="H103" s="131"/>
      <c r="K103" s="163" t="s">
        <v>69</v>
      </c>
    </row>
    <row r="104" spans="1:11" s="163" customFormat="1" ht="18" customHeight="1" thickBot="1">
      <c r="A104" s="132">
        <v>2</v>
      </c>
      <c r="B104" s="286"/>
      <c r="C104" s="286"/>
      <c r="D104" s="287"/>
      <c r="E104" s="132"/>
      <c r="F104" s="132"/>
      <c r="G104" s="132"/>
      <c r="H104" s="133"/>
    </row>
    <row r="105" spans="1:11" s="163" customFormat="1" ht="17.25" customHeight="1" thickBot="1">
      <c r="A105" s="134">
        <v>3</v>
      </c>
      <c r="B105" s="288"/>
      <c r="C105" s="288"/>
      <c r="D105" s="289"/>
      <c r="E105" s="134"/>
      <c r="F105" s="134"/>
      <c r="G105" s="134"/>
      <c r="H105" s="135"/>
    </row>
    <row r="106" spans="1:11" s="5" customFormat="1" ht="19.5" hidden="1" customHeight="1">
      <c r="A106" s="11">
        <v>4</v>
      </c>
      <c r="B106" s="213"/>
      <c r="C106" s="213"/>
      <c r="D106" s="214"/>
      <c r="E106" s="12"/>
      <c r="F106" s="12"/>
      <c r="G106" s="13"/>
      <c r="H106" s="14"/>
    </row>
    <row r="107" spans="1:11" s="5" customFormat="1" ht="19.5" customHeight="1" thickBot="1">
      <c r="A107" s="17" t="s">
        <v>39</v>
      </c>
      <c r="B107" s="87" t="s">
        <v>49</v>
      </c>
      <c r="C107" s="87"/>
      <c r="D107" s="87"/>
      <c r="E107" s="87"/>
      <c r="F107" s="87"/>
      <c r="G107" s="15" t="s">
        <v>48</v>
      </c>
      <c r="H107" s="69">
        <f>SUM(H103:H106)</f>
        <v>0</v>
      </c>
    </row>
    <row r="108" spans="1:11" s="62" customFormat="1" ht="12.75" customHeight="1">
      <c r="A108" s="17" t="s">
        <v>50</v>
      </c>
      <c r="B108" s="193" t="s">
        <v>51</v>
      </c>
      <c r="C108" s="193"/>
      <c r="D108" s="193"/>
      <c r="E108" s="193"/>
      <c r="F108" s="193"/>
      <c r="G108" s="87"/>
      <c r="H108" s="87"/>
    </row>
    <row r="109" spans="1:11" s="5" customFormat="1" ht="27.75" customHeight="1" thickBot="1">
      <c r="A109" s="4">
        <v>3</v>
      </c>
      <c r="B109" s="183" t="s">
        <v>52</v>
      </c>
      <c r="C109" s="183"/>
      <c r="D109" s="184"/>
      <c r="E109" s="184"/>
      <c r="F109" s="184"/>
      <c r="G109" s="184"/>
      <c r="H109" s="184"/>
    </row>
    <row r="110" spans="1:11" s="5" customFormat="1" ht="27.75" customHeight="1" thickBot="1">
      <c r="A110" s="81"/>
      <c r="B110" s="185" t="s">
        <v>42</v>
      </c>
      <c r="C110" s="185"/>
      <c r="D110" s="9" t="s">
        <v>53</v>
      </c>
      <c r="E110" s="86" t="s">
        <v>44</v>
      </c>
      <c r="F110" s="9" t="s">
        <v>54</v>
      </c>
      <c r="G110" s="88" t="s">
        <v>55</v>
      </c>
      <c r="H110" s="19" t="s">
        <v>56</v>
      </c>
    </row>
    <row r="111" spans="1:11" s="163" customFormat="1">
      <c r="A111" s="153">
        <v>1</v>
      </c>
      <c r="B111" s="201" t="s">
        <v>57</v>
      </c>
      <c r="C111" s="201"/>
      <c r="D111" s="136"/>
      <c r="E111" s="137"/>
      <c r="F111" s="138"/>
      <c r="G111" s="170">
        <f>F111*E111</f>
        <v>0</v>
      </c>
      <c r="H111" s="167">
        <f>G111*20/100</f>
        <v>0</v>
      </c>
    </row>
    <row r="112" spans="1:11" s="164" customFormat="1">
      <c r="A112" s="150">
        <v>2</v>
      </c>
      <c r="B112" s="203" t="s">
        <v>58</v>
      </c>
      <c r="C112" s="203"/>
      <c r="D112" s="139"/>
      <c r="E112" s="144"/>
      <c r="F112" s="140"/>
      <c r="G112" s="171">
        <f>F112*E112</f>
        <v>0</v>
      </c>
      <c r="H112" s="168">
        <f>G112*20/100</f>
        <v>0</v>
      </c>
    </row>
    <row r="113" spans="1:10" s="164" customFormat="1" ht="15.75" thickBot="1">
      <c r="A113" s="152">
        <v>3</v>
      </c>
      <c r="B113" s="205" t="s">
        <v>59</v>
      </c>
      <c r="C113" s="205"/>
      <c r="D113" s="141"/>
      <c r="E113" s="142"/>
      <c r="F113" s="143"/>
      <c r="G113" s="172">
        <f>F113*E113</f>
        <v>0</v>
      </c>
      <c r="H113" s="169">
        <f>G113*20/100</f>
        <v>0</v>
      </c>
    </row>
    <row r="114" spans="1:10" s="30" customFormat="1" ht="15.75" thickBot="1">
      <c r="A114" s="22" t="s">
        <v>39</v>
      </c>
      <c r="B114" s="93" t="s">
        <v>60</v>
      </c>
      <c r="C114" s="93"/>
      <c r="D114" s="93"/>
      <c r="E114" s="93"/>
      <c r="F114" s="93"/>
      <c r="G114" s="20" t="s">
        <v>38</v>
      </c>
      <c r="H114" s="70">
        <f>SUM(H111:H113)</f>
        <v>0</v>
      </c>
      <c r="J114" s="30" t="s">
        <v>69</v>
      </c>
    </row>
    <row r="115" spans="1:10" s="30" customFormat="1" ht="25.5" customHeight="1">
      <c r="A115" s="22" t="s">
        <v>50</v>
      </c>
      <c r="B115" s="180" t="s">
        <v>144</v>
      </c>
      <c r="C115" s="181"/>
      <c r="D115" s="181"/>
      <c r="E115" s="181"/>
      <c r="F115" s="181"/>
      <c r="G115" s="181"/>
      <c r="H115" s="181"/>
    </row>
    <row r="116" spans="1:10" s="30" customFormat="1" ht="9.75" customHeight="1">
      <c r="A116" s="7"/>
      <c r="B116" s="71"/>
      <c r="C116" s="71"/>
      <c r="D116" s="71"/>
      <c r="E116" s="71"/>
      <c r="F116" s="71"/>
      <c r="G116" s="71"/>
      <c r="H116" s="72"/>
    </row>
    <row r="117" spans="1:10" s="30" customFormat="1" ht="19.5" thickBot="1">
      <c r="A117" s="4">
        <v>4</v>
      </c>
      <c r="B117" s="183" t="s">
        <v>61</v>
      </c>
      <c r="C117" s="183"/>
      <c r="D117" s="183"/>
      <c r="E117" s="183"/>
      <c r="F117" s="183"/>
      <c r="G117" s="183"/>
      <c r="H117" s="184"/>
    </row>
    <row r="118" spans="1:10" s="30" customFormat="1" ht="15.75" thickBot="1">
      <c r="A118" s="82"/>
      <c r="B118" s="185" t="s">
        <v>62</v>
      </c>
      <c r="C118" s="185"/>
      <c r="D118" s="185"/>
      <c r="E118" s="185"/>
      <c r="F118" s="86"/>
      <c r="G118" s="88"/>
      <c r="H118" s="90" t="s">
        <v>46</v>
      </c>
    </row>
    <row r="119" spans="1:10" s="164" customFormat="1" ht="14.25" customHeight="1">
      <c r="A119" s="275">
        <v>1</v>
      </c>
      <c r="B119" s="290" t="s">
        <v>107</v>
      </c>
      <c r="C119" s="290"/>
      <c r="D119" s="290"/>
      <c r="E119" s="290"/>
      <c r="F119" s="290"/>
      <c r="G119" s="291"/>
      <c r="H119" s="276"/>
    </row>
    <row r="120" spans="1:10" s="164" customFormat="1" ht="14.25" customHeight="1">
      <c r="A120" s="268"/>
      <c r="B120" s="236"/>
      <c r="C120" s="236"/>
      <c r="D120" s="236"/>
      <c r="E120" s="236"/>
      <c r="F120" s="236"/>
      <c r="G120" s="237"/>
      <c r="H120" s="276"/>
    </row>
    <row r="121" spans="1:10" s="164" customFormat="1" ht="15" customHeight="1">
      <c r="A121" s="267">
        <v>2</v>
      </c>
      <c r="B121" s="290" t="s">
        <v>63</v>
      </c>
      <c r="C121" s="290"/>
      <c r="D121" s="290"/>
      <c r="E121" s="291"/>
      <c r="F121" s="284" t="s">
        <v>64</v>
      </c>
      <c r="G121" s="285"/>
      <c r="H121" s="250"/>
    </row>
    <row r="122" spans="1:10" s="164" customFormat="1" ht="18.75" customHeight="1">
      <c r="A122" s="268"/>
      <c r="B122" s="236"/>
      <c r="C122" s="236"/>
      <c r="D122" s="236"/>
      <c r="E122" s="237"/>
      <c r="F122" s="252"/>
      <c r="G122" s="253"/>
      <c r="H122" s="251"/>
    </row>
    <row r="123" spans="1:10" s="164" customFormat="1" ht="15" customHeight="1">
      <c r="A123" s="254">
        <v>3</v>
      </c>
      <c r="B123" s="290" t="s">
        <v>65</v>
      </c>
      <c r="C123" s="290"/>
      <c r="D123" s="290"/>
      <c r="E123" s="290"/>
      <c r="F123" s="290"/>
      <c r="G123" s="295"/>
      <c r="H123" s="250"/>
    </row>
    <row r="124" spans="1:10" s="166" customFormat="1" ht="13.5" thickBot="1">
      <c r="A124" s="255"/>
      <c r="B124" s="296"/>
      <c r="C124" s="296"/>
      <c r="D124" s="296"/>
      <c r="E124" s="296"/>
      <c r="F124" s="296"/>
      <c r="G124" s="297"/>
      <c r="H124" s="256"/>
    </row>
    <row r="125" spans="1:10" s="28" customFormat="1" ht="15.75" thickBot="1">
      <c r="A125" s="23"/>
      <c r="B125" s="24"/>
      <c r="C125" s="24"/>
      <c r="D125" s="24"/>
      <c r="E125" s="24"/>
      <c r="F125" s="25"/>
      <c r="G125" s="20" t="s">
        <v>38</v>
      </c>
      <c r="H125" s="73">
        <f>SUM(H119:H124)</f>
        <v>0</v>
      </c>
    </row>
    <row r="126" spans="1:10" s="28" customFormat="1" ht="14.25">
      <c r="A126" s="28" t="s">
        <v>50</v>
      </c>
      <c r="B126" s="27" t="s">
        <v>103</v>
      </c>
      <c r="H126" s="29"/>
    </row>
    <row r="127" spans="1:10" ht="24.75" customHeight="1" thickBot="1">
      <c r="A127" s="4">
        <v>5</v>
      </c>
      <c r="B127" s="257" t="s">
        <v>68</v>
      </c>
      <c r="C127" s="257"/>
      <c r="D127" s="257"/>
      <c r="E127" s="257"/>
      <c r="F127" s="257"/>
      <c r="G127" s="257"/>
      <c r="H127" s="257"/>
    </row>
    <row r="128" spans="1:10" ht="15.75" thickBot="1">
      <c r="A128" s="83" t="s">
        <v>69</v>
      </c>
      <c r="B128" s="185" t="s">
        <v>70</v>
      </c>
      <c r="C128" s="185"/>
      <c r="D128" s="185"/>
      <c r="E128" s="258"/>
      <c r="F128" s="86" t="s">
        <v>71</v>
      </c>
      <c r="G128" s="86"/>
      <c r="H128" s="10" t="s">
        <v>46</v>
      </c>
    </row>
    <row r="129" spans="1:8" s="165" customFormat="1" ht="30" customHeight="1">
      <c r="A129" s="154">
        <v>1</v>
      </c>
      <c r="B129" s="236" t="s">
        <v>72</v>
      </c>
      <c r="C129" s="236"/>
      <c r="D129" s="236"/>
      <c r="E129" s="237"/>
      <c r="F129" s="238" t="s">
        <v>73</v>
      </c>
      <c r="G129" s="239"/>
      <c r="H129" s="125"/>
    </row>
    <row r="130" spans="1:8" s="165" customFormat="1" ht="33.75" customHeight="1">
      <c r="A130" s="155">
        <v>2</v>
      </c>
      <c r="B130" s="281" t="s">
        <v>108</v>
      </c>
      <c r="C130" s="282"/>
      <c r="D130" s="282"/>
      <c r="E130" s="283"/>
      <c r="F130" s="262" t="s">
        <v>74</v>
      </c>
      <c r="G130" s="263"/>
      <c r="H130" s="127"/>
    </row>
    <row r="131" spans="1:8" s="165" customFormat="1" ht="19.5" customHeight="1">
      <c r="A131" s="160">
        <v>3</v>
      </c>
      <c r="B131" s="203" t="s">
        <v>75</v>
      </c>
      <c r="C131" s="203"/>
      <c r="D131" s="203"/>
      <c r="E131" s="204"/>
      <c r="F131" s="262" t="s">
        <v>76</v>
      </c>
      <c r="G131" s="263"/>
      <c r="H131" s="127"/>
    </row>
    <row r="132" spans="1:8" s="165" customFormat="1" ht="15.75" thickBot="1">
      <c r="A132" s="161">
        <v>4</v>
      </c>
      <c r="B132" s="279"/>
      <c r="C132" s="279"/>
      <c r="D132" s="279"/>
      <c r="E132" s="280"/>
      <c r="F132" s="292"/>
      <c r="G132" s="293"/>
      <c r="H132" s="145"/>
    </row>
    <row r="133" spans="1:8" ht="15.75" thickBot="1">
      <c r="A133" s="30"/>
      <c r="B133" s="6"/>
      <c r="C133" s="30"/>
      <c r="D133" s="30"/>
      <c r="E133" s="30"/>
      <c r="F133" s="30"/>
      <c r="G133" s="20" t="s">
        <v>38</v>
      </c>
      <c r="H133" s="69">
        <f>SUM(H129:H132)</f>
        <v>0</v>
      </c>
    </row>
    <row r="134" spans="1:8" ht="53.25" customHeight="1">
      <c r="A134" s="32" t="s">
        <v>77</v>
      </c>
      <c r="B134" s="294" t="s">
        <v>78</v>
      </c>
      <c r="C134" s="294"/>
      <c r="D134" s="294"/>
      <c r="E134" s="294"/>
      <c r="F134" s="294"/>
      <c r="G134" s="294"/>
      <c r="H134" s="294"/>
    </row>
    <row r="135" spans="1:8" hidden="1"/>
    <row r="136" spans="1:8">
      <c r="B136" s="158"/>
      <c r="D136" s="158"/>
      <c r="F136" s="158"/>
      <c r="H136" s="159"/>
    </row>
    <row r="137" spans="1:8" ht="15.75">
      <c r="B137" s="63" t="s">
        <v>98</v>
      </c>
      <c r="C137" s="64"/>
      <c r="D137" s="63" t="s">
        <v>99</v>
      </c>
      <c r="E137" s="64"/>
      <c r="F137" s="63" t="s">
        <v>100</v>
      </c>
      <c r="G137" s="64"/>
      <c r="H137" s="65" t="s">
        <v>101</v>
      </c>
    </row>
    <row r="138" spans="1:8" ht="7.5" customHeight="1" thickBot="1">
      <c r="B138" s="63"/>
      <c r="C138" s="64"/>
      <c r="D138" s="63"/>
      <c r="E138" s="64"/>
      <c r="F138" s="63"/>
      <c r="G138" s="64"/>
      <c r="H138" s="65"/>
    </row>
    <row r="139" spans="1:8" ht="15.75">
      <c r="A139" s="1" t="s">
        <v>0</v>
      </c>
      <c r="B139" s="1" t="s">
        <v>1</v>
      </c>
      <c r="C139" s="1" t="s">
        <v>2</v>
      </c>
      <c r="D139" s="1" t="s">
        <v>3</v>
      </c>
      <c r="E139" s="1" t="s">
        <v>4</v>
      </c>
      <c r="F139" s="85"/>
      <c r="G139" s="85"/>
      <c r="H139" s="1" t="s">
        <v>5</v>
      </c>
    </row>
    <row r="140" spans="1:8" ht="19.5" thickBot="1">
      <c r="A140" s="129" t="str">
        <f>$A$5</f>
        <v>N</v>
      </c>
      <c r="B140" s="162" t="str">
        <f>$B$5</f>
        <v>שם ותואר ה-PI</v>
      </c>
      <c r="C140" s="84" t="s">
        <v>6</v>
      </c>
      <c r="D140" s="84" t="s">
        <v>7</v>
      </c>
      <c r="E140" s="3" t="s">
        <v>8</v>
      </c>
      <c r="F140" s="36"/>
      <c r="G140" s="80"/>
      <c r="H140" s="74" t="s">
        <v>104</v>
      </c>
    </row>
    <row r="141" spans="1:8" ht="16.5" thickBot="1">
      <c r="A141" s="195" t="s">
        <v>9</v>
      </c>
      <c r="B141" s="196"/>
      <c r="C141" s="197" t="str">
        <f>$C$6</f>
        <v>נושא המחקר</v>
      </c>
      <c r="D141" s="198"/>
      <c r="E141" s="198"/>
      <c r="F141" s="198"/>
      <c r="G141" s="198"/>
      <c r="H141" s="200"/>
    </row>
    <row r="142" spans="1:8" s="5" customFormat="1" ht="27.75" customHeight="1" thickBot="1">
      <c r="A142" s="4">
        <v>1</v>
      </c>
      <c r="B142" s="184" t="s">
        <v>10</v>
      </c>
      <c r="C142" s="184"/>
      <c r="D142" s="184"/>
      <c r="E142" s="184"/>
      <c r="F142" s="184"/>
      <c r="G142" s="184"/>
      <c r="H142" s="184"/>
    </row>
    <row r="143" spans="1:8" s="5" customFormat="1" ht="15.75" thickBot="1">
      <c r="A143" s="186" t="s">
        <v>0</v>
      </c>
      <c r="B143" s="208" t="s">
        <v>11</v>
      </c>
      <c r="C143" s="208"/>
      <c r="D143" s="209"/>
      <c r="E143" s="210" t="s">
        <v>12</v>
      </c>
      <c r="F143" s="208"/>
      <c r="G143" s="208"/>
      <c r="H143" s="209"/>
    </row>
    <row r="144" spans="1:8" s="5" customFormat="1" ht="12.75" customHeight="1" thickBot="1">
      <c r="A144" s="188"/>
      <c r="B144" s="208" t="s">
        <v>13</v>
      </c>
      <c r="C144" s="208"/>
      <c r="D144" s="209"/>
      <c r="E144" s="89" t="s">
        <v>14</v>
      </c>
      <c r="F144" s="210" t="s">
        <v>15</v>
      </c>
      <c r="G144" s="208"/>
      <c r="H144" s="209"/>
    </row>
    <row r="145" spans="1:11" s="5" customFormat="1" ht="12" customHeight="1">
      <c r="A145" s="217"/>
      <c r="B145" s="209" t="s">
        <v>16</v>
      </c>
      <c r="C145" s="186" t="s">
        <v>17</v>
      </c>
      <c r="D145" s="186" t="s">
        <v>18</v>
      </c>
      <c r="E145" s="186" t="s">
        <v>19</v>
      </c>
      <c r="F145" s="186" t="s">
        <v>20</v>
      </c>
      <c r="G145" s="186" t="s">
        <v>21</v>
      </c>
      <c r="H145" s="189" t="s">
        <v>22</v>
      </c>
    </row>
    <row r="146" spans="1:11" s="62" customFormat="1">
      <c r="A146" s="218"/>
      <c r="B146" s="220"/>
      <c r="C146" s="187" t="s">
        <v>23</v>
      </c>
      <c r="D146" s="187" t="s">
        <v>24</v>
      </c>
      <c r="E146" s="187" t="s">
        <v>25</v>
      </c>
      <c r="F146" s="187" t="s">
        <v>26</v>
      </c>
      <c r="G146" s="187" t="s">
        <v>27</v>
      </c>
      <c r="H146" s="190" t="s">
        <v>28</v>
      </c>
    </row>
    <row r="147" spans="1:11" s="5" customFormat="1" ht="15" customHeight="1" thickBot="1">
      <c r="A147" s="219"/>
      <c r="B147" s="221"/>
      <c r="C147" s="188"/>
      <c r="D147" s="188"/>
      <c r="E147" s="188"/>
      <c r="F147" s="188"/>
      <c r="G147" s="188"/>
      <c r="H147" s="191"/>
    </row>
    <row r="148" spans="1:11" s="163" customFormat="1">
      <c r="A148" s="148">
        <v>1</v>
      </c>
      <c r="B148" s="102" t="s">
        <v>117</v>
      </c>
      <c r="C148" s="102" t="s">
        <v>29</v>
      </c>
      <c r="D148" s="102" t="s">
        <v>1</v>
      </c>
      <c r="E148" s="103"/>
      <c r="F148" s="104"/>
      <c r="G148" s="104"/>
      <c r="H148" s="149"/>
    </row>
    <row r="149" spans="1:11" s="163" customFormat="1">
      <c r="A149" s="150">
        <v>2</v>
      </c>
      <c r="B149" s="126" t="s">
        <v>118</v>
      </c>
      <c r="C149" s="126" t="s">
        <v>30</v>
      </c>
      <c r="D149" s="126" t="s">
        <v>1</v>
      </c>
      <c r="E149" s="105"/>
      <c r="F149" s="106"/>
      <c r="G149" s="106"/>
      <c r="H149" s="151"/>
    </row>
    <row r="150" spans="1:11" s="163" customFormat="1" ht="13.5" customHeight="1">
      <c r="A150" s="148">
        <v>3</v>
      </c>
      <c r="B150" s="102" t="s">
        <v>119</v>
      </c>
      <c r="C150" s="102" t="s">
        <v>31</v>
      </c>
      <c r="D150" s="102" t="s">
        <v>32</v>
      </c>
      <c r="E150" s="103"/>
      <c r="F150" s="104"/>
      <c r="G150" s="104"/>
      <c r="H150" s="151"/>
    </row>
    <row r="151" spans="1:11" s="163" customFormat="1">
      <c r="A151" s="150">
        <v>4</v>
      </c>
      <c r="B151" s="126" t="s">
        <v>120</v>
      </c>
      <c r="C151" s="126" t="s">
        <v>33</v>
      </c>
      <c r="D151" s="126" t="s">
        <v>34</v>
      </c>
      <c r="E151" s="105"/>
      <c r="F151" s="106"/>
      <c r="G151" s="106"/>
      <c r="H151" s="151"/>
    </row>
    <row r="152" spans="1:11" s="163" customFormat="1" ht="12.75" customHeight="1">
      <c r="A152" s="150">
        <v>5</v>
      </c>
      <c r="B152" s="126" t="s">
        <v>121</v>
      </c>
      <c r="C152" s="126" t="s">
        <v>35</v>
      </c>
      <c r="D152" s="126" t="s">
        <v>34</v>
      </c>
      <c r="E152" s="105"/>
      <c r="F152" s="106"/>
      <c r="G152" s="106"/>
      <c r="H152" s="151"/>
    </row>
    <row r="153" spans="1:11" s="163" customFormat="1" ht="13.5" customHeight="1" thickBot="1">
      <c r="A153" s="152">
        <v>6</v>
      </c>
      <c r="B153" s="124" t="s">
        <v>36</v>
      </c>
      <c r="C153" s="124" t="s">
        <v>37</v>
      </c>
      <c r="D153" s="124" t="s">
        <v>34</v>
      </c>
      <c r="E153" s="107"/>
      <c r="F153" s="112"/>
      <c r="G153" s="112"/>
      <c r="H153" s="151"/>
    </row>
    <row r="154" spans="1:11" s="5" customFormat="1" ht="15" customHeight="1" thickBot="1">
      <c r="A154" s="101" t="s">
        <v>125</v>
      </c>
      <c r="B154" s="192" t="s">
        <v>122</v>
      </c>
      <c r="C154" s="192"/>
      <c r="D154" s="192"/>
      <c r="E154" s="192"/>
      <c r="F154" s="192"/>
      <c r="G154" s="78" t="s">
        <v>38</v>
      </c>
      <c r="H154" s="75">
        <f>SUM(H148:H153)</f>
        <v>0</v>
      </c>
    </row>
    <row r="155" spans="1:11" s="5" customFormat="1" ht="12" customHeight="1">
      <c r="A155" s="7" t="s">
        <v>39</v>
      </c>
      <c r="B155" s="193" t="s">
        <v>40</v>
      </c>
      <c r="C155" s="193"/>
      <c r="D155" s="193"/>
      <c r="E155" s="193"/>
      <c r="F155" s="193"/>
      <c r="G155" s="87"/>
      <c r="H155" s="87"/>
    </row>
    <row r="156" spans="1:11" s="5" customFormat="1" ht="19.5" thickBot="1">
      <c r="A156" s="8">
        <v>2</v>
      </c>
      <c r="B156" s="183" t="s">
        <v>41</v>
      </c>
      <c r="C156" s="183"/>
      <c r="D156" s="183"/>
      <c r="E156" s="184"/>
      <c r="F156" s="184"/>
      <c r="G156" s="184"/>
      <c r="H156" s="184"/>
    </row>
    <row r="157" spans="1:11" s="5" customFormat="1" ht="27" customHeight="1" thickBot="1">
      <c r="A157" s="9"/>
      <c r="B157" s="185" t="s">
        <v>42</v>
      </c>
      <c r="C157" s="185"/>
      <c r="D157" s="194"/>
      <c r="E157" s="92" t="s">
        <v>43</v>
      </c>
      <c r="F157" s="92" t="s">
        <v>44</v>
      </c>
      <c r="G157" s="9" t="s">
        <v>45</v>
      </c>
      <c r="H157" s="10" t="s">
        <v>46</v>
      </c>
    </row>
    <row r="158" spans="1:11" s="163" customFormat="1" ht="51" customHeight="1">
      <c r="A158" s="110">
        <v>1</v>
      </c>
      <c r="B158" s="201" t="s">
        <v>47</v>
      </c>
      <c r="C158" s="201"/>
      <c r="D158" s="215"/>
      <c r="E158" s="146"/>
      <c r="F158" s="146"/>
      <c r="G158" s="146"/>
      <c r="H158" s="111"/>
      <c r="K158" s="163" t="s">
        <v>69</v>
      </c>
    </row>
    <row r="159" spans="1:11" s="163" customFormat="1" ht="16.5" customHeight="1" thickBot="1">
      <c r="A159" s="113">
        <v>2</v>
      </c>
      <c r="B159" s="211"/>
      <c r="C159" s="211"/>
      <c r="D159" s="212"/>
      <c r="E159" s="113"/>
      <c r="F159" s="113"/>
      <c r="G159" s="113"/>
      <c r="H159" s="114"/>
    </row>
    <row r="160" spans="1:11" s="5" customFormat="1" ht="15.75" hidden="1" customHeight="1">
      <c r="A160" s="12">
        <v>4</v>
      </c>
      <c r="B160" s="213"/>
      <c r="C160" s="213"/>
      <c r="D160" s="214"/>
      <c r="E160" s="12"/>
      <c r="F160" s="12"/>
      <c r="G160" s="13"/>
      <c r="H160" s="14"/>
    </row>
    <row r="161" spans="1:10" s="5" customFormat="1" ht="19.5" customHeight="1" thickBot="1">
      <c r="A161" s="17" t="s">
        <v>39</v>
      </c>
      <c r="B161" s="87" t="s">
        <v>49</v>
      </c>
      <c r="C161" s="87"/>
      <c r="D161" s="87"/>
      <c r="E161" s="87"/>
      <c r="F161" s="87"/>
      <c r="G161" s="15" t="s">
        <v>48</v>
      </c>
      <c r="H161" s="76">
        <f>SUM(H158:H160)</f>
        <v>0</v>
      </c>
    </row>
    <row r="162" spans="1:10" s="62" customFormat="1" ht="12.75" customHeight="1">
      <c r="A162" s="17" t="s">
        <v>50</v>
      </c>
      <c r="B162" s="193" t="s">
        <v>51</v>
      </c>
      <c r="C162" s="193"/>
      <c r="D162" s="193"/>
      <c r="E162" s="193"/>
      <c r="F162" s="193"/>
      <c r="G162" s="87"/>
      <c r="H162" s="87"/>
    </row>
    <row r="163" spans="1:10" s="5" customFormat="1" ht="27.75" customHeight="1" thickBot="1">
      <c r="A163" s="4">
        <v>3</v>
      </c>
      <c r="B163" s="183" t="s">
        <v>52</v>
      </c>
      <c r="C163" s="183"/>
      <c r="D163" s="184"/>
      <c r="E163" s="184"/>
      <c r="F163" s="184"/>
      <c r="G163" s="184"/>
      <c r="H163" s="184"/>
    </row>
    <row r="164" spans="1:10" s="5" customFormat="1" ht="27.75" customHeight="1" thickBot="1">
      <c r="A164" s="81"/>
      <c r="B164" s="185" t="s">
        <v>42</v>
      </c>
      <c r="C164" s="194"/>
      <c r="D164" s="88" t="s">
        <v>53</v>
      </c>
      <c r="E164" s="88" t="s">
        <v>44</v>
      </c>
      <c r="F164" s="88" t="s">
        <v>54</v>
      </c>
      <c r="G164" s="9" t="s">
        <v>55</v>
      </c>
      <c r="H164" s="19" t="s">
        <v>56</v>
      </c>
    </row>
    <row r="165" spans="1:10" s="163" customFormat="1">
      <c r="A165" s="153">
        <v>1</v>
      </c>
      <c r="B165" s="201" t="s">
        <v>57</v>
      </c>
      <c r="C165" s="202"/>
      <c r="D165" s="115"/>
      <c r="E165" s="116"/>
      <c r="F165" s="117"/>
      <c r="G165" s="170">
        <f>F165*E165</f>
        <v>0</v>
      </c>
      <c r="H165" s="167">
        <f>G165*20/100</f>
        <v>0</v>
      </c>
    </row>
    <row r="166" spans="1:10" s="164" customFormat="1">
      <c r="A166" s="150">
        <v>2</v>
      </c>
      <c r="B166" s="203" t="s">
        <v>58</v>
      </c>
      <c r="C166" s="204"/>
      <c r="D166" s="118"/>
      <c r="E166" s="119"/>
      <c r="F166" s="123"/>
      <c r="G166" s="171">
        <f>F166*E166</f>
        <v>0</v>
      </c>
      <c r="H166" s="168">
        <f>G166*20/100</f>
        <v>0</v>
      </c>
    </row>
    <row r="167" spans="1:10" s="164" customFormat="1" ht="15.75" thickBot="1">
      <c r="A167" s="152">
        <v>3</v>
      </c>
      <c r="B167" s="205" t="s">
        <v>59</v>
      </c>
      <c r="C167" s="206"/>
      <c r="D167" s="120"/>
      <c r="E167" s="121"/>
      <c r="F167" s="122"/>
      <c r="G167" s="172">
        <f>F167*E167</f>
        <v>0</v>
      </c>
      <c r="H167" s="169">
        <f>G167*20/100</f>
        <v>0</v>
      </c>
    </row>
    <row r="168" spans="1:10" s="30" customFormat="1" ht="15.75" thickBot="1">
      <c r="A168" s="22" t="s">
        <v>39</v>
      </c>
      <c r="B168" s="93" t="s">
        <v>60</v>
      </c>
      <c r="C168" s="93"/>
      <c r="D168" s="93"/>
      <c r="E168" s="93"/>
      <c r="F168" s="93"/>
      <c r="G168" s="20" t="s">
        <v>38</v>
      </c>
      <c r="H168" s="77">
        <f>SUM(H165:H167)</f>
        <v>0</v>
      </c>
      <c r="J168" s="30" t="s">
        <v>69</v>
      </c>
    </row>
    <row r="169" spans="1:10" s="30" customFormat="1" ht="25.5" customHeight="1">
      <c r="A169" s="22" t="s">
        <v>50</v>
      </c>
      <c r="B169" s="180" t="s">
        <v>144</v>
      </c>
      <c r="C169" s="181"/>
      <c r="D169" s="181"/>
      <c r="E169" s="181"/>
      <c r="F169" s="181"/>
      <c r="G169" s="181"/>
      <c r="H169" s="181"/>
    </row>
    <row r="170" spans="1:10" s="30" customFormat="1" ht="19.5" thickBot="1">
      <c r="A170" s="4">
        <v>4</v>
      </c>
      <c r="B170" s="183" t="s">
        <v>61</v>
      </c>
      <c r="C170" s="183"/>
      <c r="D170" s="183"/>
      <c r="E170" s="183"/>
      <c r="F170" s="183"/>
      <c r="G170" s="183"/>
      <c r="H170" s="184"/>
    </row>
    <row r="171" spans="1:10" s="30" customFormat="1" ht="15.75" thickBot="1">
      <c r="A171" s="82"/>
      <c r="B171" s="185" t="s">
        <v>62</v>
      </c>
      <c r="C171" s="185"/>
      <c r="D171" s="185"/>
      <c r="E171" s="185"/>
      <c r="F171" s="86"/>
      <c r="G171" s="88"/>
      <c r="H171" s="90" t="s">
        <v>46</v>
      </c>
    </row>
    <row r="172" spans="1:10" s="164" customFormat="1" ht="14.25">
      <c r="A172" s="275">
        <v>1</v>
      </c>
      <c r="B172" s="290" t="s">
        <v>107</v>
      </c>
      <c r="C172" s="290"/>
      <c r="D172" s="290"/>
      <c r="E172" s="290"/>
      <c r="F172" s="290"/>
      <c r="G172" s="291"/>
      <c r="H172" s="276"/>
    </row>
    <row r="173" spans="1:10" s="164" customFormat="1" ht="14.25">
      <c r="A173" s="268"/>
      <c r="B173" s="236"/>
      <c r="C173" s="236"/>
      <c r="D173" s="236"/>
      <c r="E173" s="236"/>
      <c r="F173" s="236"/>
      <c r="G173" s="237"/>
      <c r="H173" s="276"/>
    </row>
    <row r="174" spans="1:10" s="164" customFormat="1" ht="15" customHeight="1">
      <c r="A174" s="267">
        <v>2</v>
      </c>
      <c r="B174" s="290" t="s">
        <v>63</v>
      </c>
      <c r="C174" s="290"/>
      <c r="D174" s="290"/>
      <c r="E174" s="291"/>
      <c r="F174" s="284" t="s">
        <v>64</v>
      </c>
      <c r="G174" s="285"/>
      <c r="H174" s="250"/>
    </row>
    <row r="175" spans="1:10" s="164" customFormat="1" ht="18.75" customHeight="1">
      <c r="A175" s="268"/>
      <c r="B175" s="236"/>
      <c r="C175" s="236"/>
      <c r="D175" s="236"/>
      <c r="E175" s="237"/>
      <c r="F175" s="252"/>
      <c r="G175" s="253"/>
      <c r="H175" s="251"/>
    </row>
    <row r="176" spans="1:10" s="164" customFormat="1" ht="12.75" customHeight="1">
      <c r="A176" s="254">
        <v>3</v>
      </c>
      <c r="B176" s="290" t="s">
        <v>65</v>
      </c>
      <c r="C176" s="290"/>
      <c r="D176" s="290"/>
      <c r="E176" s="290"/>
      <c r="F176" s="290"/>
      <c r="G176" s="295"/>
      <c r="H176" s="250"/>
    </row>
    <row r="177" spans="1:8" s="164" customFormat="1" ht="12.75" customHeight="1" thickBot="1">
      <c r="A177" s="255"/>
      <c r="B177" s="296"/>
      <c r="C177" s="296"/>
      <c r="D177" s="296"/>
      <c r="E177" s="296"/>
      <c r="F177" s="296"/>
      <c r="G177" s="297"/>
      <c r="H177" s="256"/>
    </row>
    <row r="178" spans="1:8" s="28" customFormat="1" ht="15.75" thickBot="1">
      <c r="A178" s="5" t="s">
        <v>97</v>
      </c>
      <c r="B178" s="298" t="s">
        <v>105</v>
      </c>
      <c r="C178" s="298"/>
      <c r="D178" s="298"/>
      <c r="E178" s="298"/>
      <c r="F178" s="298"/>
      <c r="G178" s="15" t="s">
        <v>106</v>
      </c>
      <c r="H178" s="76">
        <f>SUM(H172:H177)</f>
        <v>0</v>
      </c>
    </row>
    <row r="179" spans="1:8" s="28" customFormat="1" ht="14.25">
      <c r="A179" s="28" t="s">
        <v>50</v>
      </c>
      <c r="B179" s="27" t="s">
        <v>103</v>
      </c>
      <c r="H179" s="31"/>
    </row>
    <row r="180" spans="1:8" ht="24.75" customHeight="1" thickBot="1">
      <c r="A180" s="4">
        <v>5</v>
      </c>
      <c r="B180" s="257" t="s">
        <v>68</v>
      </c>
      <c r="C180" s="257"/>
      <c r="D180" s="257"/>
      <c r="E180" s="257"/>
      <c r="F180" s="257"/>
      <c r="G180" s="257"/>
      <c r="H180" s="257"/>
    </row>
    <row r="181" spans="1:8" ht="15.75" thickBot="1">
      <c r="A181" s="83" t="s">
        <v>69</v>
      </c>
      <c r="B181" s="185" t="s">
        <v>70</v>
      </c>
      <c r="C181" s="185"/>
      <c r="D181" s="185"/>
      <c r="E181" s="258"/>
      <c r="F181" s="86" t="s">
        <v>71</v>
      </c>
      <c r="G181" s="86"/>
      <c r="H181" s="10" t="s">
        <v>46</v>
      </c>
    </row>
    <row r="182" spans="1:8" s="165" customFormat="1" ht="26.25" customHeight="1">
      <c r="A182" s="154">
        <v>1</v>
      </c>
      <c r="B182" s="236" t="s">
        <v>69</v>
      </c>
      <c r="C182" s="236"/>
      <c r="D182" s="236"/>
      <c r="E182" s="237"/>
      <c r="F182" s="238" t="s">
        <v>73</v>
      </c>
      <c r="G182" s="239"/>
      <c r="H182" s="125"/>
    </row>
    <row r="183" spans="1:8" s="165" customFormat="1" ht="33.75" customHeight="1">
      <c r="A183" s="155">
        <v>2</v>
      </c>
      <c r="B183" s="203" t="s">
        <v>128</v>
      </c>
      <c r="C183" s="203"/>
      <c r="D183" s="203"/>
      <c r="E183" s="204"/>
      <c r="F183" s="262" t="s">
        <v>74</v>
      </c>
      <c r="G183" s="263"/>
      <c r="H183" s="127"/>
    </row>
    <row r="184" spans="1:8" s="165" customFormat="1" ht="19.5" customHeight="1">
      <c r="A184" s="160">
        <v>3</v>
      </c>
      <c r="B184" s="203" t="s">
        <v>75</v>
      </c>
      <c r="C184" s="203"/>
      <c r="D184" s="203"/>
      <c r="E184" s="204"/>
      <c r="F184" s="262" t="s">
        <v>76</v>
      </c>
      <c r="G184" s="263"/>
      <c r="H184" s="127"/>
    </row>
    <row r="185" spans="1:8" s="165" customFormat="1" ht="15.75" thickBot="1">
      <c r="A185" s="161">
        <v>4</v>
      </c>
      <c r="B185" s="279"/>
      <c r="C185" s="279"/>
      <c r="D185" s="279"/>
      <c r="E185" s="280"/>
      <c r="F185" s="292"/>
      <c r="G185" s="293"/>
      <c r="H185" s="114"/>
    </row>
    <row r="186" spans="1:8" ht="15.75" thickBot="1">
      <c r="A186" s="30"/>
      <c r="B186" s="6"/>
      <c r="C186" s="30"/>
      <c r="D186" s="30"/>
      <c r="E186" s="30"/>
      <c r="F186" s="30"/>
      <c r="G186" s="20" t="s">
        <v>38</v>
      </c>
      <c r="H186" s="76">
        <f>SUM(H182:H184)</f>
        <v>0</v>
      </c>
    </row>
    <row r="187" spans="1:8" ht="65.25" customHeight="1">
      <c r="A187" s="32" t="s">
        <v>77</v>
      </c>
      <c r="B187" s="294" t="s">
        <v>131</v>
      </c>
      <c r="C187" s="294"/>
      <c r="D187" s="294"/>
      <c r="E187" s="294"/>
      <c r="F187" s="294"/>
      <c r="G187" s="294"/>
      <c r="H187" s="294"/>
    </row>
    <row r="188" spans="1:8" hidden="1"/>
    <row r="189" spans="1:8">
      <c r="B189" s="158"/>
      <c r="D189" s="158"/>
      <c r="F189" s="158"/>
      <c r="H189" s="159"/>
    </row>
    <row r="190" spans="1:8" ht="15.75">
      <c r="B190" s="63" t="s">
        <v>98</v>
      </c>
      <c r="C190" s="64"/>
      <c r="D190" s="63" t="s">
        <v>99</v>
      </c>
      <c r="E190" s="64"/>
      <c r="F190" s="63" t="s">
        <v>100</v>
      </c>
      <c r="G190" s="64"/>
      <c r="H190" s="65" t="s">
        <v>101</v>
      </c>
    </row>
  </sheetData>
  <sheetProtection insertRows="0"/>
  <mergeCells count="192">
    <mergeCell ref="B185:E185"/>
    <mergeCell ref="F185:G185"/>
    <mergeCell ref="B187:H187"/>
    <mergeCell ref="B63:G64"/>
    <mergeCell ref="B67:G68"/>
    <mergeCell ref="B119:G120"/>
    <mergeCell ref="B123:G124"/>
    <mergeCell ref="B172:G173"/>
    <mergeCell ref="F145:F147"/>
    <mergeCell ref="B174:E175"/>
    <mergeCell ref="B182:E182"/>
    <mergeCell ref="F182:G182"/>
    <mergeCell ref="B183:E183"/>
    <mergeCell ref="F183:G183"/>
    <mergeCell ref="B184:E184"/>
    <mergeCell ref="F184:G184"/>
    <mergeCell ref="B164:C164"/>
    <mergeCell ref="B165:C165"/>
    <mergeCell ref="G145:G147"/>
    <mergeCell ref="B178:F178"/>
    <mergeCell ref="B180:H180"/>
    <mergeCell ref="B181:E181"/>
    <mergeCell ref="F174:G174"/>
    <mergeCell ref="H174:H175"/>
    <mergeCell ref="A176:A177"/>
    <mergeCell ref="H176:H177"/>
    <mergeCell ref="B176:G177"/>
    <mergeCell ref="B166:C166"/>
    <mergeCell ref="B167:C167"/>
    <mergeCell ref="B170:H170"/>
    <mergeCell ref="B171:E171"/>
    <mergeCell ref="A172:A173"/>
    <mergeCell ref="H172:H173"/>
    <mergeCell ref="A174:A175"/>
    <mergeCell ref="F175:G175"/>
    <mergeCell ref="B160:D160"/>
    <mergeCell ref="F132:G132"/>
    <mergeCell ref="B134:H134"/>
    <mergeCell ref="A141:B141"/>
    <mergeCell ref="C141:H141"/>
    <mergeCell ref="B162:F162"/>
    <mergeCell ref="B163:H163"/>
    <mergeCell ref="H145:H147"/>
    <mergeCell ref="B155:F155"/>
    <mergeCell ref="B156:H156"/>
    <mergeCell ref="B157:D157"/>
    <mergeCell ref="B158:D158"/>
    <mergeCell ref="B154:F154"/>
    <mergeCell ref="B159:D159"/>
    <mergeCell ref="A145:A147"/>
    <mergeCell ref="B145:B147"/>
    <mergeCell ref="C145:C147"/>
    <mergeCell ref="D145:D147"/>
    <mergeCell ref="E145:E147"/>
    <mergeCell ref="A121:A122"/>
    <mergeCell ref="B121:E122"/>
    <mergeCell ref="B144:D144"/>
    <mergeCell ref="B131:E131"/>
    <mergeCell ref="B142:H142"/>
    <mergeCell ref="A143:A144"/>
    <mergeCell ref="B143:D143"/>
    <mergeCell ref="E143:H143"/>
    <mergeCell ref="F144:H144"/>
    <mergeCell ref="B127:H127"/>
    <mergeCell ref="F131:G131"/>
    <mergeCell ref="B132:E132"/>
    <mergeCell ref="B117:H117"/>
    <mergeCell ref="B118:E118"/>
    <mergeCell ref="B128:E128"/>
    <mergeCell ref="B129:E129"/>
    <mergeCell ref="F129:G129"/>
    <mergeCell ref="B130:E130"/>
    <mergeCell ref="F121:G121"/>
    <mergeCell ref="H121:H122"/>
    <mergeCell ref="F122:G122"/>
    <mergeCell ref="H123:H124"/>
    <mergeCell ref="F130:G130"/>
    <mergeCell ref="A119:A120"/>
    <mergeCell ref="H119:H120"/>
    <mergeCell ref="B100:F100"/>
    <mergeCell ref="B101:H101"/>
    <mergeCell ref="B102:D102"/>
    <mergeCell ref="B103:D103"/>
    <mergeCell ref="B110:C110"/>
    <mergeCell ref="B111:C111"/>
    <mergeCell ref="B112:C112"/>
    <mergeCell ref="A123:A124"/>
    <mergeCell ref="B104:D104"/>
    <mergeCell ref="B105:D105"/>
    <mergeCell ref="B106:D106"/>
    <mergeCell ref="B108:F108"/>
    <mergeCell ref="B109:H109"/>
    <mergeCell ref="F90:F92"/>
    <mergeCell ref="A88:A89"/>
    <mergeCell ref="B88:D88"/>
    <mergeCell ref="E88:H88"/>
    <mergeCell ref="B89:D89"/>
    <mergeCell ref="F89:H89"/>
    <mergeCell ref="B113:C113"/>
    <mergeCell ref="A90:A92"/>
    <mergeCell ref="B90:B92"/>
    <mergeCell ref="C90:C92"/>
    <mergeCell ref="D90:D92"/>
    <mergeCell ref="E90:E92"/>
    <mergeCell ref="B99:F99"/>
    <mergeCell ref="B75:E75"/>
    <mergeCell ref="F75:G75"/>
    <mergeCell ref="B76:E76"/>
    <mergeCell ref="F76:G76"/>
    <mergeCell ref="B78:H78"/>
    <mergeCell ref="A63:A64"/>
    <mergeCell ref="H63:H64"/>
    <mergeCell ref="A65:A66"/>
    <mergeCell ref="B65:E66"/>
    <mergeCell ref="F65:G65"/>
    <mergeCell ref="B74:E74"/>
    <mergeCell ref="F74:G74"/>
    <mergeCell ref="A1:H1"/>
    <mergeCell ref="A6:B6"/>
    <mergeCell ref="C6:H6"/>
    <mergeCell ref="A7:H7"/>
    <mergeCell ref="B8:D8"/>
    <mergeCell ref="B9:D9"/>
    <mergeCell ref="B10:D10"/>
    <mergeCell ref="H65:H66"/>
    <mergeCell ref="F66:G66"/>
    <mergeCell ref="A67:A68"/>
    <mergeCell ref="H67:H68"/>
    <mergeCell ref="B72:H72"/>
    <mergeCell ref="B73:E73"/>
    <mergeCell ref="B13:D13"/>
    <mergeCell ref="B14:D14"/>
    <mergeCell ref="B15:D15"/>
    <mergeCell ref="B16:D16"/>
    <mergeCell ref="B17:D17"/>
    <mergeCell ref="B18:D18"/>
    <mergeCell ref="B11:D11"/>
    <mergeCell ref="B12:D12"/>
    <mergeCell ref="B20:H20"/>
    <mergeCell ref="B19:H19"/>
    <mergeCell ref="A34:A36"/>
    <mergeCell ref="B34:B36"/>
    <mergeCell ref="C34:C36"/>
    <mergeCell ref="D34:D36"/>
    <mergeCell ref="E34:E36"/>
    <mergeCell ref="F34:F36"/>
    <mergeCell ref="B31:H31"/>
    <mergeCell ref="A32:A33"/>
    <mergeCell ref="B22:H22"/>
    <mergeCell ref="G34:G36"/>
    <mergeCell ref="H34:H36"/>
    <mergeCell ref="B21:H21"/>
    <mergeCell ref="B23:H23"/>
    <mergeCell ref="B25:H25"/>
    <mergeCell ref="B24:H24"/>
    <mergeCell ref="B56:C56"/>
    <mergeCell ref="B57:C57"/>
    <mergeCell ref="B59:F59"/>
    <mergeCell ref="B32:D32"/>
    <mergeCell ref="E32:H32"/>
    <mergeCell ref="B33:D33"/>
    <mergeCell ref="F33:H33"/>
    <mergeCell ref="B48:D48"/>
    <mergeCell ref="B49:D49"/>
    <mergeCell ref="B44:F44"/>
    <mergeCell ref="B45:H45"/>
    <mergeCell ref="B46:D46"/>
    <mergeCell ref="B47:D47"/>
    <mergeCell ref="B29:H29"/>
    <mergeCell ref="B30:H30"/>
    <mergeCell ref="B115:H115"/>
    <mergeCell ref="B169:H169"/>
    <mergeCell ref="B60:H60"/>
    <mergeCell ref="B26:H26"/>
    <mergeCell ref="B27:H27"/>
    <mergeCell ref="B28:H28"/>
    <mergeCell ref="B61:H61"/>
    <mergeCell ref="B62:E62"/>
    <mergeCell ref="G90:G92"/>
    <mergeCell ref="H90:H92"/>
    <mergeCell ref="B43:F43"/>
    <mergeCell ref="B50:F50"/>
    <mergeCell ref="B58:F58"/>
    <mergeCell ref="B69:F69"/>
    <mergeCell ref="B77:F77"/>
    <mergeCell ref="B52:F52"/>
    <mergeCell ref="B53:H53"/>
    <mergeCell ref="B54:C54"/>
    <mergeCell ref="B87:H87"/>
    <mergeCell ref="A86:B86"/>
    <mergeCell ref="C86:H86"/>
    <mergeCell ref="B55:C55"/>
  </mergeCells>
  <pageMargins left="0.7" right="1.36" top="0.75" bottom="0.75" header="0.3" footer="0.3"/>
  <pageSetup paperSize="9" scale="76" orientation="portrait" r:id="rId1"/>
  <rowBreaks count="3" manualBreakCount="3">
    <brk id="30" max="7" man="1"/>
    <brk id="82" max="16383" man="1"/>
    <brk id="138"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מפרט תקציבי לפרויקט מחקר</vt:lpstr>
      <vt:lpstr>'מפרט תקציבי לפרויקט מחקר'!Print_Area</vt:lpstr>
    </vt:vector>
  </TitlesOfParts>
  <Company>MNI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jaffa216</dc:creator>
  <cp:lastModifiedBy>ilana</cp:lastModifiedBy>
  <cp:lastPrinted>2012-04-17T10:53:02Z</cp:lastPrinted>
  <dcterms:created xsi:type="dcterms:W3CDTF">2009-03-23T10:28:27Z</dcterms:created>
  <dcterms:modified xsi:type="dcterms:W3CDTF">2013-06-12T12:33:04Z</dcterms:modified>
</cp:coreProperties>
</file>